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fileSharing readOnlyRecommended="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carterdougherty/Documents/"/>
    </mc:Choice>
  </mc:AlternateContent>
  <xr:revisionPtr revIDLastSave="0" documentId="8_{A7DBEC53-D38F-B84E-BED8-979F5365F94B}" xr6:coauthVersionLast="32" xr6:coauthVersionMax="32" xr10:uidLastSave="{00000000-0000-0000-0000-000000000000}"/>
  <bookViews>
    <workbookView xWindow="0" yWindow="460" windowWidth="28040" windowHeight="15820" tabRatio="500" activeTab="1" xr2:uid="{00000000-000D-0000-FFFF-FFFF00000000}"/>
  </bookViews>
  <sheets>
    <sheet name="Democrats" sheetId="2" r:id="rId1"/>
    <sheet name="Both Parties" sheetId="4" r:id="rId2"/>
    <sheet name="Republicans" sheetId="3" r:id="rId3"/>
  </sheets>
  <definedNames>
    <definedName name="_xlnm._FilterDatabase" localSheetId="1" hidden="1">'Both Parties'!$A$219:$F$460</definedName>
  </definedNames>
  <calcPr calcId="179017"/>
</workbook>
</file>

<file path=xl/calcChain.xml><?xml version="1.0" encoding="utf-8"?>
<calcChain xmlns="http://schemas.openxmlformats.org/spreadsheetml/2006/main">
  <c r="E215" i="4" l="1"/>
  <c r="D215" i="4"/>
  <c r="E216" i="4"/>
  <c r="C215" i="4" l="1"/>
  <c r="D216" i="4"/>
  <c r="C216" i="4"/>
  <c r="D214" i="4"/>
  <c r="D4" i="4" s="1"/>
  <c r="C214" i="4"/>
  <c r="D11" i="4"/>
  <c r="D5" i="4" s="1"/>
  <c r="E11" i="4"/>
  <c r="E5" i="4" s="1"/>
  <c r="E12" i="4"/>
  <c r="D12" i="4"/>
  <c r="C12" i="4"/>
  <c r="C11" i="4"/>
  <c r="C10" i="4"/>
  <c r="D10" i="4"/>
  <c r="C210" i="4"/>
  <c r="D210" i="4"/>
  <c r="C203" i="2"/>
  <c r="D203" i="2"/>
  <c r="D245" i="3"/>
  <c r="C245" i="3"/>
  <c r="C1048576" i="3" s="1"/>
  <c r="C4" i="4" l="1"/>
  <c r="E4" i="4" s="1"/>
  <c r="C5" i="4"/>
</calcChain>
</file>

<file path=xl/sharedStrings.xml><?xml version="1.0" encoding="utf-8"?>
<sst xmlns="http://schemas.openxmlformats.org/spreadsheetml/2006/main" count="1956" uniqueCount="906">
  <si>
    <t>Total</t>
  </si>
  <si>
    <t>Contributions</t>
  </si>
  <si>
    <t/>
  </si>
  <si>
    <t>Ryan, Paul (R-WI)</t>
  </si>
  <si>
    <t>WI-01</t>
  </si>
  <si>
    <t>McCarthy, Kevin (R-CA)</t>
  </si>
  <si>
    <t>CA-23</t>
  </si>
  <si>
    <t>McHenry, Patrick (R-NC)</t>
  </si>
  <si>
    <t>NC-10</t>
  </si>
  <si>
    <t>Brady, Kevin (R-TX)</t>
  </si>
  <si>
    <t>TX-08</t>
  </si>
  <si>
    <t>Luetkemeyer, Blaine (R-MO)</t>
  </si>
  <si>
    <t>MO-03</t>
  </si>
  <si>
    <t>Crowley, Joseph (D-NY)</t>
  </si>
  <si>
    <t>NY-14</t>
  </si>
  <si>
    <t>Gottheimer, Josh (D-NJ)</t>
  </si>
  <si>
    <t>NJ-05</t>
  </si>
  <si>
    <t>Stivers, Steve (R-OH)</t>
  </si>
  <si>
    <t>OH-15</t>
  </si>
  <si>
    <t>Royce, Ed (R-CA)</t>
  </si>
  <si>
    <t>CA-39</t>
  </si>
  <si>
    <t>Hensarling, Jeb (R-TX)</t>
  </si>
  <si>
    <t>TX-05</t>
  </si>
  <si>
    <t>Duffy, Sean P (R-WI)</t>
  </si>
  <si>
    <t>WI-07</t>
  </si>
  <si>
    <t>Sinema, Kyrsten (D-AZ)</t>
  </si>
  <si>
    <t>AZ-09</t>
  </si>
  <si>
    <t>Wagner, Ann L (R-MO)</t>
  </si>
  <si>
    <t>MO-02</t>
  </si>
  <si>
    <t>Roskam, Peter (R-IL)</t>
  </si>
  <si>
    <t>IL-06</t>
  </si>
  <si>
    <t>Messer, Luke (R-IN)</t>
  </si>
  <si>
    <t>IN-06</t>
  </si>
  <si>
    <t>Handel, Karen (R-GA)</t>
  </si>
  <si>
    <t>GA-06</t>
  </si>
  <si>
    <t>Barr, Andy (R-KY)</t>
  </si>
  <si>
    <t>KY-06</t>
  </si>
  <si>
    <t>Hoyer, Steny H (D-MD)</t>
  </si>
  <si>
    <t>MD-05</t>
  </si>
  <si>
    <t>Poliquin, Bruce (R-ME)</t>
  </si>
  <si>
    <t>ME-02</t>
  </si>
  <si>
    <t>Rodgers, Cathy McMorris (R-WA)</t>
  </si>
  <si>
    <t>WA-05</t>
  </si>
  <si>
    <t>Curbelo, Carlos (R-FL)</t>
  </si>
  <si>
    <t>FL-26</t>
  </si>
  <si>
    <t>Neal, Richard E (D-MA)</t>
  </si>
  <si>
    <t>MA-01</t>
  </si>
  <si>
    <t>Scalise, Steve (R-LA)</t>
  </si>
  <si>
    <t>LA-01</t>
  </si>
  <si>
    <t>Hill, French (R-AR)</t>
  </si>
  <si>
    <t>AR-02</t>
  </si>
  <si>
    <t>Himes, Jim (D-CT)</t>
  </si>
  <si>
    <t>CT-04</t>
  </si>
  <si>
    <t>Huizenga, Bill (R-MI)</t>
  </si>
  <si>
    <t>MI-02</t>
  </si>
  <si>
    <t>Maloney, Sean Patrick (D-NY)</t>
  </si>
  <si>
    <t>NY-18</t>
  </si>
  <si>
    <t>Yoder, Kevin (R-KS)</t>
  </si>
  <si>
    <t>KS-03</t>
  </si>
  <si>
    <t>Zeldin, Lee (R-NY)</t>
  </si>
  <si>
    <t>NY-01</t>
  </si>
  <si>
    <t>Sessions, Pete (R-TX)</t>
  </si>
  <si>
    <t>TX-32</t>
  </si>
  <si>
    <t>MacArthur, Thomas (R-NJ)</t>
  </si>
  <si>
    <t>NJ-03</t>
  </si>
  <si>
    <t>Walters, Mimi (R-CA)</t>
  </si>
  <si>
    <t>CA-45</t>
  </si>
  <si>
    <t>Reed, Tom (R-NY)</t>
  </si>
  <si>
    <t>NY-23</t>
  </si>
  <si>
    <t>Maloney, Carolyn B (D-NY)</t>
  </si>
  <si>
    <t>NY-12</t>
  </si>
  <si>
    <t>Paulsen, Erik (R-MN)</t>
  </si>
  <si>
    <t>MN-03</t>
  </si>
  <si>
    <t>Khanna, Ro (D-CA)</t>
  </si>
  <si>
    <t>CA-17</t>
  </si>
  <si>
    <t>Crist, Charlie (D-FL)</t>
  </si>
  <si>
    <t>FL-13</t>
  </si>
  <si>
    <t>Kennedy, Joe III (D-MA)</t>
  </si>
  <si>
    <t>MA-04</t>
  </si>
  <si>
    <t>Graves, Tom (R-GA)</t>
  </si>
  <si>
    <t>GA-14</t>
  </si>
  <si>
    <t>Rothfus, Keith J (R-PA)</t>
  </si>
  <si>
    <t>PA-12</t>
  </si>
  <si>
    <t>Holding, George (R-NC)</t>
  </si>
  <si>
    <t>NC-02</t>
  </si>
  <si>
    <t>Gianforte, Greg (R-MT)</t>
  </si>
  <si>
    <t>MT-AL</t>
  </si>
  <si>
    <t>Tenney, Claudia (R-NY)</t>
  </si>
  <si>
    <t>NY-22</t>
  </si>
  <si>
    <t>Emmer, Tom (R-MN)</t>
  </si>
  <si>
    <t>MN-06</t>
  </si>
  <si>
    <t>McSally, Martha (R-AZ)</t>
  </si>
  <si>
    <t>AZ-02</t>
  </si>
  <si>
    <t>Rokita, Todd (R-IN)</t>
  </si>
  <si>
    <t>IN-04</t>
  </si>
  <si>
    <t>Frelinghuysen, Rodney (R-NJ)</t>
  </si>
  <si>
    <t>NJ-11</t>
  </si>
  <si>
    <t>Kind, Ron (D-WI)</t>
  </si>
  <si>
    <t>WI-03</t>
  </si>
  <si>
    <t>Nunes, Devin (R-CA)</t>
  </si>
  <si>
    <t>CA-22</t>
  </si>
  <si>
    <t>Scott, David (D-GA)</t>
  </si>
  <si>
    <t>GA-13</t>
  </si>
  <si>
    <t>Perlmutter, Ed (R-CO)</t>
  </si>
  <si>
    <t>CO-02</t>
  </si>
  <si>
    <t>Ross, Dennis (R-FL)</t>
  </si>
  <si>
    <t>FL-15</t>
  </si>
  <si>
    <t>Moore, Gwen (D-WI)</t>
  </si>
  <si>
    <t>WI-04</t>
  </si>
  <si>
    <t>Pittenger, Robert (R-NC)</t>
  </si>
  <si>
    <t>NC-09</t>
  </si>
  <si>
    <t>Moulton, Seth (D-MA)</t>
  </si>
  <si>
    <t>MA-06</t>
  </si>
  <si>
    <t>Hultgren, Randy (R-IL)</t>
  </si>
  <si>
    <t>IL-14</t>
  </si>
  <si>
    <t>Kelly, Mike (R-PA)</t>
  </si>
  <si>
    <t>PA-03</t>
  </si>
  <si>
    <t>Krishnamoorthi, Raja (D-IL)</t>
  </si>
  <si>
    <t>IL-08</t>
  </si>
  <si>
    <t>Larson, John B (D-CT)</t>
  </si>
  <si>
    <t>CT-01</t>
  </si>
  <si>
    <t>Schneider, Brad (D-IL)</t>
  </si>
  <si>
    <t>IL-10</t>
  </si>
  <si>
    <t>Williams, Roger (R-TX)</t>
  </si>
  <si>
    <t>TX-25</t>
  </si>
  <si>
    <t>Meehan, Patrick (R-PA)</t>
  </si>
  <si>
    <t>PA-07</t>
  </si>
  <si>
    <t>Sewell, Terri A (D-AL)</t>
  </si>
  <si>
    <t>AL-07</t>
  </si>
  <si>
    <t>Smith, Jason (R-MO)</t>
  </si>
  <si>
    <t>MO-08</t>
  </si>
  <si>
    <t>Issa, Darrell (R-CA)</t>
  </si>
  <si>
    <t>CA-49</t>
  </si>
  <si>
    <t>Hollingsworth, Trey (R-IN)</t>
  </si>
  <si>
    <t>IN-09</t>
  </si>
  <si>
    <t>Gallagher, Mike (R-WI)</t>
  </si>
  <si>
    <t>WI-08</t>
  </si>
  <si>
    <t>Foxx, Virginia (R-NC)</t>
  </si>
  <si>
    <t>NC-05</t>
  </si>
  <si>
    <t>Meeks, Gregory W (D-NY)</t>
  </si>
  <si>
    <t>NY-05</t>
  </si>
  <si>
    <t>Stefanik, Elise (R-NY)</t>
  </si>
  <si>
    <t>NY-21</t>
  </si>
  <si>
    <t>Kustoff, David (R-TN)</t>
  </si>
  <si>
    <t>TN-08</t>
  </si>
  <si>
    <t>Lowey, Nita M (D-NY)</t>
  </si>
  <si>
    <t>NY-17</t>
  </si>
  <si>
    <t>Blackburn, Marsha (R-TN)</t>
  </si>
  <si>
    <t>TN-07</t>
  </si>
  <si>
    <t>Bishop, Mike (R-MI)</t>
  </si>
  <si>
    <t>MI-08</t>
  </si>
  <si>
    <t>Rohrabacher, Dana (R-CA)</t>
  </si>
  <si>
    <t>CA-48</t>
  </si>
  <si>
    <t>Clyburn, James E (D-SC)</t>
  </si>
  <si>
    <t>SC-06</t>
  </si>
  <si>
    <t>Schiff, Adam (D-CA)</t>
  </si>
  <si>
    <t>CA-28</t>
  </si>
  <si>
    <t>Walden, Greg (R-OR)</t>
  </si>
  <si>
    <t>OR-02</t>
  </si>
  <si>
    <t>O'Rourke, Beto (D-TX)</t>
  </si>
  <si>
    <t>TX-16</t>
  </si>
  <si>
    <t>Suozzi, Tom (D-NY)</t>
  </si>
  <si>
    <t>NY-03</t>
  </si>
  <si>
    <t>Thompson, Mike (D-CA)</t>
  </si>
  <si>
    <t>CA-05</t>
  </si>
  <si>
    <t>Kuster, Ann Mclane (D-NH)</t>
  </si>
  <si>
    <t>NH-02</t>
  </si>
  <si>
    <t>Heck, Dennis (D-WA)</t>
  </si>
  <si>
    <t>WA-10</t>
  </si>
  <si>
    <t>Comstock, Barbara (R-VA)</t>
  </si>
  <si>
    <t>VA-10</t>
  </si>
  <si>
    <t>Sanchez, Linda (D-CA)</t>
  </si>
  <si>
    <t>CA-38</t>
  </si>
  <si>
    <t>Walorski, Jackie (R-IN)</t>
  </si>
  <si>
    <t>IN-02</t>
  </si>
  <si>
    <t>Mooney, Alex (R-WV)</t>
  </si>
  <si>
    <t>WV-02</t>
  </si>
  <si>
    <t>Delaney, John K (D-MD)</t>
  </si>
  <si>
    <t>MD-06</t>
  </si>
  <si>
    <t>Lofgren, Zoe (D-CA)</t>
  </si>
  <si>
    <t>CA-19</t>
  </si>
  <si>
    <t>Granger, Kay (R-TX)</t>
  </si>
  <si>
    <t>TX-12</t>
  </si>
  <si>
    <t>Conaway, Mike (R-TX)</t>
  </si>
  <si>
    <t>TX-11</t>
  </si>
  <si>
    <t>Love, Mia (R-UT)</t>
  </si>
  <si>
    <t>UT-04</t>
  </si>
  <si>
    <t>Sherman, Brad (D-CA)</t>
  </si>
  <si>
    <t>CA-30</t>
  </si>
  <si>
    <t>Faso, John (R-NY)</t>
  </si>
  <si>
    <t>NY-19</t>
  </si>
  <si>
    <t>Budd, Ted (R-NC)</t>
  </si>
  <si>
    <t>NC-13</t>
  </si>
  <si>
    <t>Rice, Kathleen (D-NY)</t>
  </si>
  <si>
    <t>NY-04</t>
  </si>
  <si>
    <t>Foster, Bill (D-IL)</t>
  </si>
  <si>
    <t>IL-11</t>
  </si>
  <si>
    <t>Schweikert, David (R-AZ)</t>
  </si>
  <si>
    <t>AZ-06</t>
  </si>
  <si>
    <t>Buchanan, Vernon (R-FL)</t>
  </si>
  <si>
    <t>FL-16</t>
  </si>
  <si>
    <t>Hurd, Will (R-TX)</t>
  </si>
  <si>
    <t>TX-23</t>
  </si>
  <si>
    <t>Pelosi, Nancy (D-CA)</t>
  </si>
  <si>
    <t>CA-12</t>
  </si>
  <si>
    <t>Norcross, Don (D-NJ)</t>
  </si>
  <si>
    <t>NJ-01</t>
  </si>
  <si>
    <t>Coffman, Mike (R-CO)</t>
  </si>
  <si>
    <t>CO-06</t>
  </si>
  <si>
    <t>Denham, Jeff (R-CA)</t>
  </si>
  <si>
    <t>CA-10</t>
  </si>
  <si>
    <t>Taylor, Scott W (R-VA)</t>
  </si>
  <si>
    <t>VA-02</t>
  </si>
  <si>
    <t>Valadao, David (R-CA)</t>
  </si>
  <si>
    <t>CA-21</t>
  </si>
  <si>
    <t>Rosen, Jacky (D-NV)</t>
  </si>
  <si>
    <t>NV-03</t>
  </si>
  <si>
    <t>Knight, Steve (R-CA)</t>
  </si>
  <si>
    <t>CA-25</t>
  </si>
  <si>
    <t>Rice, Tom (R-SC)</t>
  </si>
  <si>
    <t>SC-07</t>
  </si>
  <si>
    <t>Donovan, Dan (R-NY)</t>
  </si>
  <si>
    <t>NY-11</t>
  </si>
  <si>
    <t>Peters, Scott (D-CA)</t>
  </si>
  <si>
    <t>CA-52</t>
  </si>
  <si>
    <t>Hudson, Richard (R-NC)</t>
  </si>
  <si>
    <t>NC-08</t>
  </si>
  <si>
    <t>Bustos, Cheri (D-IL)</t>
  </si>
  <si>
    <t>IL-17</t>
  </si>
  <si>
    <t>DelBene, Suzan (D-WA)</t>
  </si>
  <si>
    <t>WA-01</t>
  </si>
  <si>
    <t>Aguilar, Pete (D-CA)</t>
  </si>
  <si>
    <t>CA-31</t>
  </si>
  <si>
    <t>Cleaver, Emanuel (D-MO)</t>
  </si>
  <si>
    <t>MO-05</t>
  </si>
  <si>
    <t>Beatty, Joyce (D-OH)</t>
  </si>
  <si>
    <t>OH-03</t>
  </si>
  <si>
    <t>Waters, Maxine (D-CA)</t>
  </si>
  <si>
    <t>CA-43</t>
  </si>
  <si>
    <t>Costello, Ryan (R-PA)</t>
  </si>
  <si>
    <t>PA-06</t>
  </si>
  <si>
    <t>Vargas, Juan (D-CA)</t>
  </si>
  <si>
    <t>CA-51</t>
  </si>
  <si>
    <t>Tipton, Scott (R-CO)</t>
  </si>
  <si>
    <t>CO-03</t>
  </si>
  <si>
    <t>Lucas, Frank D (R-OK)</t>
  </si>
  <si>
    <t>OK-03</t>
  </si>
  <si>
    <t>McCaul, Michael (R-TX)</t>
  </si>
  <si>
    <t>TX-10</t>
  </si>
  <si>
    <t>Kilmer, Derek (D-WA)</t>
  </si>
  <si>
    <t>WA-06</t>
  </si>
  <si>
    <t>Culberson, John (R-TX)</t>
  </si>
  <si>
    <t>TX-07</t>
  </si>
  <si>
    <t>Smith, Adrian (R-NE)</t>
  </si>
  <si>
    <t>NE-03</t>
  </si>
  <si>
    <t>Loudermilk, Barry (R-GA)</t>
  </si>
  <si>
    <t>GA-11</t>
  </si>
  <si>
    <t>Marchant, Kenny (R-TX)</t>
  </si>
  <si>
    <t>TX-24</t>
  </si>
  <si>
    <t>Davis, Rodney (R-IL)</t>
  </si>
  <si>
    <t>IL-13</t>
  </si>
  <si>
    <t>Palmer, Gary (R-AL)</t>
  </si>
  <si>
    <t>AL-06</t>
  </si>
  <si>
    <t>Collins, Chris (R-NY)</t>
  </si>
  <si>
    <t>NY-27</t>
  </si>
  <si>
    <t>Fitzpatrick, Brian (R-PA)</t>
  </si>
  <si>
    <t>PA-08</t>
  </si>
  <si>
    <t>Schultz, Debbie Wasserman (D-FL)</t>
  </si>
  <si>
    <t>FL-23</t>
  </si>
  <si>
    <t>Mast, Brian (R-FL)</t>
  </si>
  <si>
    <t>FL-18</t>
  </si>
  <si>
    <t>Velazquez, Nydia M (D-NY)</t>
  </si>
  <si>
    <t>NY-07</t>
  </si>
  <si>
    <t>Kildee, Dan (D-MI)</t>
  </si>
  <si>
    <t>MI-05</t>
  </si>
  <si>
    <t>Carbajal, Salud (D-CA)</t>
  </si>
  <si>
    <t>CA-24</t>
  </si>
  <si>
    <t>Esty, Elizabeth (D-CT)</t>
  </si>
  <si>
    <t>CT-05</t>
  </si>
  <si>
    <t>LaHood, Darin (R-IL)</t>
  </si>
  <si>
    <t>IL-18</t>
  </si>
  <si>
    <t>Beyer, Don (D-VA)</t>
  </si>
  <si>
    <t>VA-08</t>
  </si>
  <si>
    <t>Sarbanes, John (D-MD)</t>
  </si>
  <si>
    <t>MD-03</t>
  </si>
  <si>
    <t>Katko, John (R-NY)</t>
  </si>
  <si>
    <t>NY-24</t>
  </si>
  <si>
    <t>Lieu, Ted (D-CA)</t>
  </si>
  <si>
    <t>CA-33</t>
  </si>
  <si>
    <t>Murphy, Stephanie (D-FL)</t>
  </si>
  <si>
    <t>FL-07</t>
  </si>
  <si>
    <t>Pascrell, Bill Jr (D-NJ)</t>
  </si>
  <si>
    <t>NJ-09</t>
  </si>
  <si>
    <t>Meadows, Mark R (R-NC)</t>
  </si>
  <si>
    <t>NC-11</t>
  </si>
  <si>
    <t>Cardenas, Tony (D-CA)</t>
  </si>
  <si>
    <t>CA-29</t>
  </si>
  <si>
    <t>Curtis, John (R-UT)</t>
  </si>
  <si>
    <t>UT-03</t>
  </si>
  <si>
    <t>Shuster, Bill (R-PA)</t>
  </si>
  <si>
    <t>PA-09</t>
  </si>
  <si>
    <t>Kinzinger, Adam (R-IL)</t>
  </si>
  <si>
    <t>IL-16</t>
  </si>
  <si>
    <t>Kihuen, Ruben (D-NV)</t>
  </si>
  <si>
    <t>NV-04</t>
  </si>
  <si>
    <t>Nadler, Jerrold (D-NY)</t>
  </si>
  <si>
    <t>NY-10</t>
  </si>
  <si>
    <t>Swalwell, Eric (D-CA)</t>
  </si>
  <si>
    <t>CA-15</t>
  </si>
  <si>
    <t>Sanford, Mark (R-SC)</t>
  </si>
  <si>
    <t>SC-01</t>
  </si>
  <si>
    <t>Walberg, Tim (R-MI)</t>
  </si>
  <si>
    <t>MI-07</t>
  </si>
  <si>
    <t>Young, David (R-IA)</t>
  </si>
  <si>
    <t>IA-03</t>
  </si>
  <si>
    <t>Trott, Dave (R-MI)</t>
  </si>
  <si>
    <t>MI-11</t>
  </si>
  <si>
    <t>Lujan, Ben R (D-NM)</t>
  </si>
  <si>
    <t>NM-03</t>
  </si>
  <si>
    <t>Quigley, Mike (D-IL)</t>
  </si>
  <si>
    <t>IL-05</t>
  </si>
  <si>
    <t>Ryan, Tim (D-OH)</t>
  </si>
  <si>
    <t>OH-13</t>
  </si>
  <si>
    <t>Jeffries, Hakeem (D-NY)</t>
  </si>
  <si>
    <t>NY-08</t>
  </si>
  <si>
    <t>Grothman, Glenn S (R-WI)</t>
  </si>
  <si>
    <t>WI-06</t>
  </si>
  <si>
    <t>Cicilline, David (D-RI)</t>
  </si>
  <si>
    <t>RI-01</t>
  </si>
  <si>
    <t>Rochester, Lisa Blunt (D-DE)</t>
  </si>
  <si>
    <t>DE-01</t>
  </si>
  <si>
    <t>Lewis, Jason (R-MN)</t>
  </si>
  <si>
    <t>MN-02</t>
  </si>
  <si>
    <t>Jenkins, Evan (R-WV)</t>
  </si>
  <si>
    <t>WV-03</t>
  </si>
  <si>
    <t>Chu, Judy (D-CA)</t>
  </si>
  <si>
    <t>CA-27</t>
  </si>
  <si>
    <t>Cuellar, Henry (D-TX)</t>
  </si>
  <si>
    <t>TX-28</t>
  </si>
  <si>
    <t>Roby, Martha (R-AL)</t>
  </si>
  <si>
    <t>AL-02</t>
  </si>
  <si>
    <t>Gonzalez, Vicente (D-TX)</t>
  </si>
  <si>
    <t>TX-15</t>
  </si>
  <si>
    <t>Wenstrup, Brad (R-OH)</t>
  </si>
  <si>
    <t>OH-02</t>
  </si>
  <si>
    <t>Marshall, Roger (R-KS)</t>
  </si>
  <si>
    <t>KS-01</t>
  </si>
  <si>
    <t>Upton, Fred (R-MI)</t>
  </si>
  <si>
    <t>MI-06</t>
  </si>
  <si>
    <t>King, Pete (R-NY)</t>
  </si>
  <si>
    <t>NY-02</t>
  </si>
  <si>
    <t>Gomez, Jimmy (D-CA)</t>
  </si>
  <si>
    <t>CA-34</t>
  </si>
  <si>
    <t>Lynch, Stephen F (D-MA)</t>
  </si>
  <si>
    <t>MA-08</t>
  </si>
  <si>
    <t>Ratcliffe, John Lee (R-TX)</t>
  </si>
  <si>
    <t>TX-04</t>
  </si>
  <si>
    <t>Smith, Lamar (R-TX)</t>
  </si>
  <si>
    <t>TX-21</t>
  </si>
  <si>
    <t>Ruiz, Raul (D-CA)</t>
  </si>
  <si>
    <t>CA-36</t>
  </si>
  <si>
    <t>Barletta, Lou (R-PA)</t>
  </si>
  <si>
    <t>PA-11</t>
  </si>
  <si>
    <t>Blumenauer, Earl (D-OR)</t>
  </si>
  <si>
    <t>OR-03</t>
  </si>
  <si>
    <t>Davidson, Warren (R-OH)</t>
  </si>
  <si>
    <t>OH-08</t>
  </si>
  <si>
    <t>Peterson, Collin (D-MN)</t>
  </si>
  <si>
    <t>MN-07</t>
  </si>
  <si>
    <t>Brownley, Julia (D-CA)</t>
  </si>
  <si>
    <t>CA-26</t>
  </si>
  <si>
    <t>Reichert, Dave (R-WA)</t>
  </si>
  <si>
    <t>WA-08</t>
  </si>
  <si>
    <t>Guthrie, Brett (R-KY)</t>
  </si>
  <si>
    <t>KY-02</t>
  </si>
  <si>
    <t>Clark, Katherine (D-MA)</t>
  </si>
  <si>
    <t>MA-05</t>
  </si>
  <si>
    <t>Eshoo, Anna (D-CA)</t>
  </si>
  <si>
    <t>CA-18</t>
  </si>
  <si>
    <t>Higgins, Brian M (D-NY)</t>
  </si>
  <si>
    <t>NY-26</t>
  </si>
  <si>
    <t>Deutch, Ted (D-FL)</t>
  </si>
  <si>
    <t>FL-22</t>
  </si>
  <si>
    <t>Estes, Ron (R-KS)</t>
  </si>
  <si>
    <t>KS-04</t>
  </si>
  <si>
    <t>Connolly, Gerry (D-VA)</t>
  </si>
  <si>
    <t>VA-11</t>
  </si>
  <si>
    <t>Capuano, Michael E (D-MA)</t>
  </si>
  <si>
    <t>MA-07</t>
  </si>
  <si>
    <t>Schakowsky, Jan (D-IL)</t>
  </si>
  <si>
    <t>IL-09</t>
  </si>
  <si>
    <t>Bera, Ami (D-CA)</t>
  </si>
  <si>
    <t>CA-07</t>
  </si>
  <si>
    <t>Walker, Mark (R-NC)</t>
  </si>
  <si>
    <t>NC-06</t>
  </si>
  <si>
    <t>Speier, Jackie (D-CA)</t>
  </si>
  <si>
    <t>CA-14</t>
  </si>
  <si>
    <t>Brat, Dave (R-VA)</t>
  </si>
  <si>
    <t>VA-07</t>
  </si>
  <si>
    <t>Norman, Ralph (R-SC)</t>
  </si>
  <si>
    <t>SC-05</t>
  </si>
  <si>
    <t>Calvert, Ken (R-CA)</t>
  </si>
  <si>
    <t>CA-42</t>
  </si>
  <si>
    <t>Dent, Charlie (R-PA)</t>
  </si>
  <si>
    <t>PA-15</t>
  </si>
  <si>
    <t>Allen, Richard W (R-GA)</t>
  </si>
  <si>
    <t>GA-12</t>
  </si>
  <si>
    <t>Thornberry, Mac (R-TX)</t>
  </si>
  <si>
    <t>TX-13</t>
  </si>
  <si>
    <t>O'Halleran, Tom (D-AZ)</t>
  </si>
  <si>
    <t>AZ-01</t>
  </si>
  <si>
    <t>Barragan, Nanette (D-CA)</t>
  </si>
  <si>
    <t>CA-44</t>
  </si>
  <si>
    <t>Bacon, Donald John (R-NE)</t>
  </si>
  <si>
    <t>NE-02</t>
  </si>
  <si>
    <t>Chabot, Steve (R-OH)</t>
  </si>
  <si>
    <t>OH-01</t>
  </si>
  <si>
    <t>Beutler, Jaime Herrera (R-WA)</t>
  </si>
  <si>
    <t>WA-03</t>
  </si>
  <si>
    <t>Gowdy, Trey (R-SC)</t>
  </si>
  <si>
    <t>SC-04</t>
  </si>
  <si>
    <t>Pallone, Frank Jr (D-NJ)</t>
  </si>
  <si>
    <t>NJ-06</t>
  </si>
  <si>
    <t>Diaz-Balart, Mario (R-FL)</t>
  </si>
  <si>
    <t>FL-25</t>
  </si>
  <si>
    <t>Green, Al (D-TX)</t>
  </si>
  <si>
    <t>TX-09</t>
  </si>
  <si>
    <t>Loebsack, David (D-IA)</t>
  </si>
  <si>
    <t>IA-02</t>
  </si>
  <si>
    <t>Schrader, Kurt (D-OR)</t>
  </si>
  <si>
    <t>OR-05</t>
  </si>
  <si>
    <t>Arrington, Jodey (R-TX)</t>
  </si>
  <si>
    <t>TX-19</t>
  </si>
  <si>
    <t>Pocan, Mark (D-WI)</t>
  </si>
  <si>
    <t>WI-02</t>
  </si>
  <si>
    <t>Scott, Austin (R-GA)</t>
  </si>
  <si>
    <t>GA-08</t>
  </si>
  <si>
    <t>Brooks, Mo (R-AL)</t>
  </si>
  <si>
    <t>AL-05</t>
  </si>
  <si>
    <t>Joyce, David P (R-OH)</t>
  </si>
  <si>
    <t>OH-14</t>
  </si>
  <si>
    <t>Lance, Leonard (R-NJ)</t>
  </si>
  <si>
    <t>NJ-07</t>
  </si>
  <si>
    <t>Cole, Tom (R-OK)</t>
  </si>
  <si>
    <t>OK-04</t>
  </si>
  <si>
    <t>Correa, Lou (D-CA)</t>
  </si>
  <si>
    <t>CA-46</t>
  </si>
  <si>
    <t>Frankel, Lois J (D-FL)</t>
  </si>
  <si>
    <t>FL-21</t>
  </si>
  <si>
    <t>Brooks, Susan (R-IN)</t>
  </si>
  <si>
    <t>IN-05</t>
  </si>
  <si>
    <t>Polis, Jared (D-CO)</t>
  </si>
  <si>
    <t>Cheney, Liz (R-WY)</t>
  </si>
  <si>
    <t>WY-01</t>
  </si>
  <si>
    <t>Aderholt, Robert B (R-AL)</t>
  </si>
  <si>
    <t>AL-04</t>
  </si>
  <si>
    <t>Byrne, Bradley (R-AL)</t>
  </si>
  <si>
    <t>AL-01</t>
  </si>
  <si>
    <t>Rooney, Francis (R-FL)</t>
  </si>
  <si>
    <t>FL-19</t>
  </si>
  <si>
    <t>Collins, Doug (R-GA)</t>
  </si>
  <si>
    <t>GA-09</t>
  </si>
  <si>
    <t>Bost, Mike (R-IL)</t>
  </si>
  <si>
    <t>IL-12</t>
  </si>
  <si>
    <t>Nolan, Rick (D-MN)</t>
  </si>
  <si>
    <t>MN-08</t>
  </si>
  <si>
    <t>Hastings, Alcee L (D-FL)</t>
  </si>
  <si>
    <t>FL-20</t>
  </si>
  <si>
    <t>Goodlatte, Bob (R-VA)</t>
  </si>
  <si>
    <t>VA-06</t>
  </si>
  <si>
    <t>Clay, William L Jr (D-MO)</t>
  </si>
  <si>
    <t>MO-01</t>
  </si>
  <si>
    <t>Womack, Steve (R-AR)</t>
  </si>
  <si>
    <t>AR-03</t>
  </si>
  <si>
    <t>Carter, John (R-TX)</t>
  </si>
  <si>
    <t>TX-31</t>
  </si>
  <si>
    <t>Posey, Bill (R-FL)</t>
  </si>
  <si>
    <t>FL-08</t>
  </si>
  <si>
    <t>Richmond, Cedric (D-LA)</t>
  </si>
  <si>
    <t>LA-02</t>
  </si>
  <si>
    <t>Gohmert, Louis B Jr (R-TX)</t>
  </si>
  <si>
    <t>TX-01</t>
  </si>
  <si>
    <t>Ellison, Keith (D-MN)</t>
  </si>
  <si>
    <t>MN-05</t>
  </si>
  <si>
    <t>Hartzler, Vicky (R-MO)</t>
  </si>
  <si>
    <t>MO-04</t>
  </si>
  <si>
    <t>Engel, Eliot L (D-NY)</t>
  </si>
  <si>
    <t>NY-16</t>
  </si>
  <si>
    <t>Wilson, Joe (R-SC)</t>
  </si>
  <si>
    <t>SC-02</t>
  </si>
  <si>
    <t>Woodall, Rob (R-GA)</t>
  </si>
  <si>
    <t>GA-07</t>
  </si>
  <si>
    <t>Castro, Joaquin (D-TX)</t>
  </si>
  <si>
    <t>TX-20</t>
  </si>
  <si>
    <t>Black, Diane (R-TN)</t>
  </si>
  <si>
    <t>TN-06</t>
  </si>
  <si>
    <t>Takano, Mark (D-CA)</t>
  </si>
  <si>
    <t>CA-41</t>
  </si>
  <si>
    <t>Huffman, Jared (D-CA)</t>
  </si>
  <si>
    <t>CA-02</t>
  </si>
  <si>
    <t>Flores, Bill (R-TX)</t>
  </si>
  <si>
    <t>TX-17</t>
  </si>
  <si>
    <t>Bishop, Rob (R-UT)</t>
  </si>
  <si>
    <t>UT-01</t>
  </si>
  <si>
    <t>Latta, Robert E (R-OH)</t>
  </si>
  <si>
    <t>OH-05</t>
  </si>
  <si>
    <t>Graves, Garret (R-LA)</t>
  </si>
  <si>
    <t>LA-06</t>
  </si>
  <si>
    <t>Smucker, Lloyd (R-PA)</t>
  </si>
  <si>
    <t>PA-16</t>
  </si>
  <si>
    <t>Rouzer, David (R-NC)</t>
  </si>
  <si>
    <t>NC-07</t>
  </si>
  <si>
    <t>Roe, Phil (R-TN)</t>
  </si>
  <si>
    <t>TN-01</t>
  </si>
  <si>
    <t>Dunn, Neal (R-FL)</t>
  </si>
  <si>
    <t>FL-02</t>
  </si>
  <si>
    <t>Lewis, John (D-GA)</t>
  </si>
  <si>
    <t>GA-05</t>
  </si>
  <si>
    <t>Vela, Filemon (D-TX)</t>
  </si>
  <si>
    <t>TX-34</t>
  </si>
  <si>
    <t>Turner, Michael R (R-OH)</t>
  </si>
  <si>
    <t>OH-10</t>
  </si>
  <si>
    <t>Langevin, Jim (D-RI)</t>
  </si>
  <si>
    <t>RI-02</t>
  </si>
  <si>
    <t>Veasey, Marc (D-TX)</t>
  </si>
  <si>
    <t>TX-33</t>
  </si>
  <si>
    <t>Johnson, Bill (R-OH)</t>
  </si>
  <si>
    <t>OH-06</t>
  </si>
  <si>
    <t>McClintock, Tom (R-CA)</t>
  </si>
  <si>
    <t>CA-04</t>
  </si>
  <si>
    <t>Jayapal, Pramila (D-WA)</t>
  </si>
  <si>
    <t>WA-07</t>
  </si>
  <si>
    <t>Thompson, Glenn (R-PA)</t>
  </si>
  <si>
    <t>PA-05</t>
  </si>
  <si>
    <t>Burgess, Michael (R-TX)</t>
  </si>
  <si>
    <t>TX-26</t>
  </si>
  <si>
    <t>DeGette, Diana (D-CO)</t>
  </si>
  <si>
    <t>CO-01</t>
  </si>
  <si>
    <t>Courtney, Joe (D-CT)</t>
  </si>
  <si>
    <t>CT-02</t>
  </si>
  <si>
    <t>Kelly, Robin (D-IL)</t>
  </si>
  <si>
    <t>IL-02</t>
  </si>
  <si>
    <t>Bergman, John (R-MI)</t>
  </si>
  <si>
    <t>MI-01</t>
  </si>
  <si>
    <t>Ros-Lehtinen, Ileana (R-FL)</t>
  </si>
  <si>
    <t>FL-27</t>
  </si>
  <si>
    <t>Olson, Pete (R-TX)</t>
  </si>
  <si>
    <t>TX-22</t>
  </si>
  <si>
    <t>Boyle, Brendan (D-PA)</t>
  </si>
  <si>
    <t>PA-13</t>
  </si>
  <si>
    <t>Mullin, Markwayne (R-OK)</t>
  </si>
  <si>
    <t>OK-02</t>
  </si>
  <si>
    <t>Espaillat, Adriano (D-NY)</t>
  </si>
  <si>
    <t>NY-13</t>
  </si>
  <si>
    <t>Carter, Buddy (R-GA)</t>
  </si>
  <si>
    <t>GA-01</t>
  </si>
  <si>
    <t>Shimkus, John M (R-IL)</t>
  </si>
  <si>
    <t>IL-15</t>
  </si>
  <si>
    <t>Visclosky, Pete (D-IN)</t>
  </si>
  <si>
    <t>IN-01</t>
  </si>
  <si>
    <t>Keating, Bill (D-MA)</t>
  </si>
  <si>
    <t>MA-09</t>
  </si>
  <si>
    <t>Bilirakis, Gus (R-FL)</t>
  </si>
  <si>
    <t>FL-12</t>
  </si>
  <si>
    <t>Bass, Karen (D-CA)</t>
  </si>
  <si>
    <t>CA-37</t>
  </si>
  <si>
    <t>Ruppersberger, Dutch (D-MD)</t>
  </si>
  <si>
    <t>MD-02</t>
  </si>
  <si>
    <t>Raskin, Jamie (D-MD)</t>
  </si>
  <si>
    <t>MD-08</t>
  </si>
  <si>
    <t>Lee, Barbara (D-CA)</t>
  </si>
  <si>
    <t>CA-13</t>
  </si>
  <si>
    <t>Palazzo, Steven (R-MS)</t>
  </si>
  <si>
    <t>MS-04</t>
  </si>
  <si>
    <t>Moolenaar, John (R-MI)</t>
  </si>
  <si>
    <t>MI-04</t>
  </si>
  <si>
    <t>Cummings, Elijah E (D-MD)</t>
  </si>
  <si>
    <t>MD-07</t>
  </si>
  <si>
    <t>Rogers, Mike D (R-AL)</t>
  </si>
  <si>
    <t>AL-03</t>
  </si>
  <si>
    <t>Rooney, Tom (R-FL)</t>
  </si>
  <si>
    <t>FL-17</t>
  </si>
  <si>
    <t>Garrett, Tom (R-VA)</t>
  </si>
  <si>
    <t>VA-05</t>
  </si>
  <si>
    <t>Bishop, Sanford (D-GA)</t>
  </si>
  <si>
    <t>GA-02</t>
  </si>
  <si>
    <t>Blum, Rod (R-IA)</t>
  </si>
  <si>
    <t>IA-01</t>
  </si>
  <si>
    <t>Demings, Val (D-FL)</t>
  </si>
  <si>
    <t>FL-10</t>
  </si>
  <si>
    <t>Cartwright, Matt (D-PA)</t>
  </si>
  <si>
    <t>PA-17</t>
  </si>
  <si>
    <t>Amash, Justin (R-MI)</t>
  </si>
  <si>
    <t>MI-03</t>
  </si>
  <si>
    <t>Banks, Jim (R-IN)</t>
  </si>
  <si>
    <t>IN-03</t>
  </si>
  <si>
    <t>Costa, Jim (D-CA)</t>
  </si>
  <si>
    <t>CA-16</t>
  </si>
  <si>
    <t>Wittman, Rob (R-VA)</t>
  </si>
  <si>
    <t>VA-01</t>
  </si>
  <si>
    <t>Davis, Danny K (D-IL)</t>
  </si>
  <si>
    <t>IL-07</t>
  </si>
  <si>
    <t>Babin, Brian (R-TX)</t>
  </si>
  <si>
    <t>TX-36</t>
  </si>
  <si>
    <t>Poe, Ted (R-TX)</t>
  </si>
  <si>
    <t>TX-02</t>
  </si>
  <si>
    <t>Webster, Daniel (R-FL)</t>
  </si>
  <si>
    <t>FL-11</t>
  </si>
  <si>
    <t>Ferguson, Drew (R-GA)</t>
  </si>
  <si>
    <t>GA-03</t>
  </si>
  <si>
    <t>Harris, Andy (R-MD)</t>
  </si>
  <si>
    <t>MD-01</t>
  </si>
  <si>
    <t>Farenthold, Blake (R-TX)</t>
  </si>
  <si>
    <t>TX-27</t>
  </si>
  <si>
    <t>Johnson, Mike (R-LA)</t>
  </si>
  <si>
    <t>LA-04</t>
  </si>
  <si>
    <t>Cramer, Kevin (R-ND)</t>
  </si>
  <si>
    <t>ND-01</t>
  </si>
  <si>
    <t>Meng, Grace (D-NY)</t>
  </si>
  <si>
    <t>NY-06</t>
  </si>
  <si>
    <t>Graves, Sam (R-MO)</t>
  </si>
  <si>
    <t>MO-06</t>
  </si>
  <si>
    <t>Evans, Dwight (D-PA)</t>
  </si>
  <si>
    <t>PA-02</t>
  </si>
  <si>
    <t>Fortenberry, Jeff (R-NE)</t>
  </si>
  <si>
    <t>NE-01</t>
  </si>
  <si>
    <t>Rutherford, John (R-FL)</t>
  </si>
  <si>
    <t>FL-04</t>
  </si>
  <si>
    <t>Desjarlais, Scott (R-TN)</t>
  </si>
  <si>
    <t>TN-04</t>
  </si>
  <si>
    <t>Harper, Gregg (R-MS)</t>
  </si>
  <si>
    <t>MS-03</t>
  </si>
  <si>
    <t>Westerman, Bruce (R-AR)</t>
  </si>
  <si>
    <t>AR-04</t>
  </si>
  <si>
    <t>Lawson, Al (D-FL)</t>
  </si>
  <si>
    <t>FL-05</t>
  </si>
  <si>
    <t>Simpson, Mike (R-ID)</t>
  </si>
  <si>
    <t>ID-02</t>
  </si>
  <si>
    <t>Long, Billy (R-MO)</t>
  </si>
  <si>
    <t>MO-07</t>
  </si>
  <si>
    <t>Doggett, Lloyd (D-TX)</t>
  </si>
  <si>
    <t>TX-35</t>
  </si>
  <si>
    <t>McNerney, Jerry (D-CA)</t>
  </si>
  <si>
    <t>CA-09</t>
  </si>
  <si>
    <t>Gallego, Ruben (D-AZ)</t>
  </si>
  <si>
    <t>AZ-07</t>
  </si>
  <si>
    <t>Gibbs, Bob (R-OH)</t>
  </si>
  <si>
    <t>OH-07</t>
  </si>
  <si>
    <t>Noem, Kristi (R-SD)</t>
  </si>
  <si>
    <t>SD-01</t>
  </si>
  <si>
    <t>Carson, Andre (D-IN)</t>
  </si>
  <si>
    <t>IN-07</t>
  </si>
  <si>
    <t>Stewart, Chris (R-UT)</t>
  </si>
  <si>
    <t>UT-02</t>
  </si>
  <si>
    <t>DeLauro, Rosa L (D-CT)</t>
  </si>
  <si>
    <t>CT-03</t>
  </si>
  <si>
    <t>Mitchell, Paul (R-MI)</t>
  </si>
  <si>
    <t>MI-10</t>
  </si>
  <si>
    <t>Amodei, Mark (R-NV)</t>
  </si>
  <si>
    <t>NV-02</t>
  </si>
  <si>
    <t>Barton, Joe (R-TX)</t>
  </si>
  <si>
    <t>TX-06</t>
  </si>
  <si>
    <t>Lawrence, Brenda (D-MI)</t>
  </si>
  <si>
    <t>MI-14</t>
  </si>
  <si>
    <t>Fudge, Marcia L (D-OH)</t>
  </si>
  <si>
    <t>OH-11</t>
  </si>
  <si>
    <t>Panetta, Jimmy (D-CA)</t>
  </si>
  <si>
    <t>CA-20</t>
  </si>
  <si>
    <t>Castor, Kathy (D-FL)</t>
  </si>
  <si>
    <t>FL-14</t>
  </si>
  <si>
    <t>McGovern, James P (D-MA)</t>
  </si>
  <si>
    <t>MA-02</t>
  </si>
  <si>
    <t>Dingell, Debbie (D-MI)</t>
  </si>
  <si>
    <t>MI-12</t>
  </si>
  <si>
    <t>Bonamici, Suzanne (D-OR)</t>
  </si>
  <si>
    <t>OR-01</t>
  </si>
  <si>
    <t>Fleischmann, Chuck (R-TN)</t>
  </si>
  <si>
    <t>TN-03</t>
  </si>
  <si>
    <t>Kelly, Trent (R-MS)</t>
  </si>
  <si>
    <t>MS-01</t>
  </si>
  <si>
    <t>Renacci, Jim (R-OH)</t>
  </si>
  <si>
    <t>OH-16</t>
  </si>
  <si>
    <t>Crawford, Rick (R-AR)</t>
  </si>
  <si>
    <t>AR-01</t>
  </si>
  <si>
    <t>Soto, Darren (D-FL)</t>
  </si>
  <si>
    <t>FL-09</t>
  </si>
  <si>
    <t>Gaetz, Matt (R-FL)</t>
  </si>
  <si>
    <t>FL-01</t>
  </si>
  <si>
    <t>Russell, Steven (R-OK)</t>
  </si>
  <si>
    <t>OK-05</t>
  </si>
  <si>
    <t>McEachin, Donald (D-VA)</t>
  </si>
  <si>
    <t>VA-04</t>
  </si>
  <si>
    <t>Smith, Adam (D-WA)</t>
  </si>
  <si>
    <t>WA-09</t>
  </si>
  <si>
    <t>Lipinski, Daniel (D-IL)</t>
  </si>
  <si>
    <t>IL-03</t>
  </si>
  <si>
    <t>Clarke, Yvette D (D-NY)</t>
  </si>
  <si>
    <t>NY-09</t>
  </si>
  <si>
    <t>Bucshon, Larry (R-IN)</t>
  </si>
  <si>
    <t>IN-08</t>
  </si>
  <si>
    <t>Cook, Paul (R-CA)</t>
  </si>
  <si>
    <t>CA-08</t>
  </si>
  <si>
    <t>Cooper, Jim (D-TN)</t>
  </si>
  <si>
    <t>TN-05</t>
  </si>
  <si>
    <t>Matsui, Doris O (D-CA)</t>
  </si>
  <si>
    <t>CA-06</t>
  </si>
  <si>
    <t>Garamendi, John (D-CA)</t>
  </si>
  <si>
    <t>CA-03</t>
  </si>
  <si>
    <t>Levin, Sander (D-MI)</t>
  </si>
  <si>
    <t>MI-09</t>
  </si>
  <si>
    <t>Brown, Anthony (D-MD)</t>
  </si>
  <si>
    <t>MD-04</t>
  </si>
  <si>
    <t>Slaughter, Louise M (D-NY)</t>
  </si>
  <si>
    <t>NY-25</t>
  </si>
  <si>
    <t>Yoho, Ted (R-FL)</t>
  </si>
  <si>
    <t>FL-03</t>
  </si>
  <si>
    <t>Massie, Thomas (R-KY)</t>
  </si>
  <si>
    <t>KY-04</t>
  </si>
  <si>
    <t>Thompson, Bennie G (D-MS)</t>
  </si>
  <si>
    <t>MS-02</t>
  </si>
  <si>
    <t>Biggs, Andy (R-AZ)</t>
  </si>
  <si>
    <t>AZ-05</t>
  </si>
  <si>
    <t>Jackson Lee, Sheila (D-TX)</t>
  </si>
  <si>
    <t>TX-18</t>
  </si>
  <si>
    <t>Weber, Randy (R-TX)</t>
  </si>
  <si>
    <t>TX-14</t>
  </si>
  <si>
    <t>Shea-Porter, Carol (D-NH)</t>
  </si>
  <si>
    <t>NH-01</t>
  </si>
  <si>
    <t>Hice, Jody B (R-GA)</t>
  </si>
  <si>
    <t>GA-10</t>
  </si>
  <si>
    <t>Perry, Scott (R-PA)</t>
  </si>
  <si>
    <t>PA-04</t>
  </si>
  <si>
    <t>Johnson, Hank (D-GA)</t>
  </si>
  <si>
    <t>GA-04</t>
  </si>
  <si>
    <t>Young, Don (R-AK)</t>
  </si>
  <si>
    <t>AK-01</t>
  </si>
  <si>
    <t>Torres, Norma (D-CA)</t>
  </si>
  <si>
    <t>CA-35</t>
  </si>
  <si>
    <t>Lowenthal, Alan (D-CA)</t>
  </si>
  <si>
    <t>CA-47</t>
  </si>
  <si>
    <t>Wilson, Frederica (D-FL)</t>
  </si>
  <si>
    <t>FL-24</t>
  </si>
  <si>
    <t>LaMalfa, Doug (R-CA)</t>
  </si>
  <si>
    <t>CA-01</t>
  </si>
  <si>
    <t>Abraham, Ralph (R-LA)</t>
  </si>
  <si>
    <t>LA-05</t>
  </si>
  <si>
    <t>Sensenbrenner, F James Jr (R-WI)</t>
  </si>
  <si>
    <t>WI-05</t>
  </si>
  <si>
    <t>Jordan, Jim (R-OH)</t>
  </si>
  <si>
    <t>OH-04</t>
  </si>
  <si>
    <t>Titus, Dina (D-NV)</t>
  </si>
  <si>
    <t>NV-01</t>
  </si>
  <si>
    <t>Adams, Alma (D-NC)</t>
  </si>
  <si>
    <t>NC-12</t>
  </si>
  <si>
    <t>Brady, Robert A (D-PA)</t>
  </si>
  <si>
    <t>PA-01</t>
  </si>
  <si>
    <t>Hunter, Duncan D (R-CA)</t>
  </si>
  <si>
    <t>CA-50</t>
  </si>
  <si>
    <t>Roybal-Allard, Lucille (D-CA)</t>
  </si>
  <si>
    <t>CA-40</t>
  </si>
  <si>
    <t>Tonko, Paul (D-NY)</t>
  </si>
  <si>
    <t>NY-20</t>
  </si>
  <si>
    <t>Coleman, Bonnie (D-NJ)</t>
  </si>
  <si>
    <t>NJ-12</t>
  </si>
  <si>
    <t>McCollum, Betty (D-MN)</t>
  </si>
  <si>
    <t>MN-04</t>
  </si>
  <si>
    <t>Comer, James (R-KY)</t>
  </si>
  <si>
    <t>KY-01</t>
  </si>
  <si>
    <t>Rogers, Hal (R-KY)</t>
  </si>
  <si>
    <t>KY-05</t>
  </si>
  <si>
    <t>King, Steven A (R-IA)</t>
  </si>
  <si>
    <t>IA-04</t>
  </si>
  <si>
    <t>Lamborn, Douglas L (R-CO)</t>
  </si>
  <si>
    <t>CO-05</t>
  </si>
  <si>
    <t>Welch, Peter (D-VT)</t>
  </si>
  <si>
    <t>VT-01</t>
  </si>
  <si>
    <t>Doyle, Mike (D-PA)</t>
  </si>
  <si>
    <t>PA-14</t>
  </si>
  <si>
    <t>Gabbard, Tulsi (D-HI)</t>
  </si>
  <si>
    <t>HI-02</t>
  </si>
  <si>
    <t>LoBiondo, Frank (R-NJ)</t>
  </si>
  <si>
    <t>NJ-02</t>
  </si>
  <si>
    <t>DeSantis, Ron (R-FL)</t>
  </si>
  <si>
    <t>FL-06</t>
  </si>
  <si>
    <t>Scott, Bobby (D-VA)</t>
  </si>
  <si>
    <t>VA-03</t>
  </si>
  <si>
    <t>Larsen, Rick (D-WA)</t>
  </si>
  <si>
    <t>WA-02</t>
  </si>
  <si>
    <t>Pingree, Chellie (D-ME)</t>
  </si>
  <si>
    <t>ME-01</t>
  </si>
  <si>
    <t>Smith, Chris (R-NJ)</t>
  </si>
  <si>
    <t>NJ-04</t>
  </si>
  <si>
    <t>Duncan, Jeff (R-SC)</t>
  </si>
  <si>
    <t>SC-03</t>
  </si>
  <si>
    <t>Price, David (D-NC)</t>
  </si>
  <si>
    <t>NC-04</t>
  </si>
  <si>
    <t>Gutierrez, Luis V (D-IL)</t>
  </si>
  <si>
    <t>IL-04</t>
  </si>
  <si>
    <t>Gosar, Paul (R-AZ)</t>
  </si>
  <si>
    <t>AZ-04</t>
  </si>
  <si>
    <t>Davis, Susan A (D-CA)</t>
  </si>
  <si>
    <t>CA-53</t>
  </si>
  <si>
    <t>Green, Gene (D-TX)</t>
  </si>
  <si>
    <t>TX-29</t>
  </si>
  <si>
    <t>Pearce, Steve (R-NM)</t>
  </si>
  <si>
    <t>NM-02</t>
  </si>
  <si>
    <t>Griffith, Morgan (R-VA)</t>
  </si>
  <si>
    <t>VA-09</t>
  </si>
  <si>
    <t>Serrano, Jose E (D-NY)</t>
  </si>
  <si>
    <t>NY-15</t>
  </si>
  <si>
    <t>Marino, Tom (R-PA)</t>
  </si>
  <si>
    <t>PA-10</t>
  </si>
  <si>
    <t>DeFazio, Peter (D-OR)</t>
  </si>
  <si>
    <t>OR-04</t>
  </si>
  <si>
    <t>Higgins, Clay (R-LA)</t>
  </si>
  <si>
    <t>LA-03</t>
  </si>
  <si>
    <t>Payne, Donald M Jr (D-NJ)</t>
  </si>
  <si>
    <t>NJ-10</t>
  </si>
  <si>
    <t>Kaptur, Marcy (D-OH)</t>
  </si>
  <si>
    <t>OH-09</t>
  </si>
  <si>
    <t>Buck, Kenneth R (R-CO)</t>
  </si>
  <si>
    <t>CO-04</t>
  </si>
  <si>
    <t>Jones, Walter B Jr (R-NC)</t>
  </si>
  <si>
    <t>NC-03</t>
  </si>
  <si>
    <t>Jenkins, Lynn (R-KS)</t>
  </si>
  <si>
    <t>KS-02</t>
  </si>
  <si>
    <t>Desaulnier, Mark (D-CA)</t>
  </si>
  <si>
    <t>CA-11</t>
  </si>
  <si>
    <t>Tsongas, Niki (D-MA)</t>
  </si>
  <si>
    <t>MA-03</t>
  </si>
  <si>
    <t>Johnson, Eddie Bernice (D-TX)</t>
  </si>
  <si>
    <t>TX-30</t>
  </si>
  <si>
    <t>Newhouse, Dan (R-WA)</t>
  </si>
  <si>
    <t>WA-04</t>
  </si>
  <si>
    <t>Walz, Tim (D-MN)</t>
  </si>
  <si>
    <t>MN-01</t>
  </si>
  <si>
    <t>Butterfield, G K (D-NC)</t>
  </si>
  <si>
    <t>NC-01</t>
  </si>
  <si>
    <t>Sires, Albio (D-NJ)</t>
  </si>
  <si>
    <t>NJ-08</t>
  </si>
  <si>
    <t>McKinley, David (R-WV)</t>
  </si>
  <si>
    <t>WV-01</t>
  </si>
  <si>
    <t>Napolitano, Grace (D-CA)</t>
  </si>
  <si>
    <t>CA-32</t>
  </si>
  <si>
    <t>Cohen, Steve (D-TN)</t>
  </si>
  <si>
    <t>TN-09</t>
  </si>
  <si>
    <t>Labrador, Raul (R-ID)</t>
  </si>
  <si>
    <t>ID-01</t>
  </si>
  <si>
    <t>Grisham, Michelle Lujan (D-NM)</t>
  </si>
  <si>
    <t>NM-01</t>
  </si>
  <si>
    <t>Hanabusa, Colleen (D-HI)</t>
  </si>
  <si>
    <t>HI-01</t>
  </si>
  <si>
    <t>Grijalva, Raul M (D-AZ)</t>
  </si>
  <si>
    <t>AZ-03</t>
  </si>
  <si>
    <t>Yarmuth, John A (D-KY)</t>
  </si>
  <si>
    <t>KY-03</t>
  </si>
  <si>
    <t>Rush, Bobby L (D-IL)</t>
  </si>
  <si>
    <t>IL-01</t>
  </si>
  <si>
    <t>Bridenstine, James (R-OK)</t>
  </si>
  <si>
    <t>OK-01</t>
  </si>
  <si>
    <t>Duncan, John J Jr (R-TN)</t>
  </si>
  <si>
    <t>TN-02</t>
  </si>
  <si>
    <t>Johnson, Sam (R-TX)</t>
  </si>
  <si>
    <t>TX-03</t>
  </si>
  <si>
    <t>Tiberi, Pat (R-OH)</t>
  </si>
  <si>
    <t>Lamb, Conor (D-PA)</t>
  </si>
  <si>
    <t>Lesko, Debbie (R-AZ)</t>
  </si>
  <si>
    <t>from FIRE</t>
  </si>
  <si>
    <t>Left Congress</t>
  </si>
  <si>
    <t>AZ-08</t>
  </si>
  <si>
    <t>Special Election</t>
  </si>
  <si>
    <t>From FIRE</t>
  </si>
  <si>
    <t>Industries</t>
  </si>
  <si>
    <t>Percent</t>
  </si>
  <si>
    <t>Running for Senate</t>
  </si>
  <si>
    <t>CO-07</t>
  </si>
  <si>
    <t>MI-13</t>
  </si>
  <si>
    <t>Conyers, John (D-MI)</t>
  </si>
  <si>
    <t>OH-12</t>
  </si>
  <si>
    <t>District</t>
  </si>
  <si>
    <t>–</t>
  </si>
  <si>
    <t>Name (Party)</t>
  </si>
  <si>
    <t>Total:</t>
  </si>
  <si>
    <t xml:space="preserve">Total: </t>
  </si>
  <si>
    <t>DEMOCRATS</t>
  </si>
  <si>
    <t>Sum</t>
  </si>
  <si>
    <t>Average (Mean)</t>
  </si>
  <si>
    <t>Median</t>
  </si>
  <si>
    <t>REPUBLICANS</t>
  </si>
  <si>
    <t>Political Status</t>
  </si>
  <si>
    <t>R</t>
  </si>
  <si>
    <t>S</t>
  </si>
  <si>
    <t>R=Retiring</t>
  </si>
  <si>
    <t>E=Special Election</t>
  </si>
  <si>
    <t>S=Running for Senate</t>
  </si>
  <si>
    <t>E</t>
  </si>
  <si>
    <t>F=Financial Services Committee</t>
  </si>
  <si>
    <t>Committee</t>
  </si>
  <si>
    <t xml:space="preserve">S </t>
  </si>
  <si>
    <t>F</t>
  </si>
  <si>
    <t>Both Parties</t>
  </si>
  <si>
    <t>FIRE</t>
  </si>
  <si>
    <t>Percent/FIRE</t>
  </si>
  <si>
    <t>Data from Center for Responsive Politics</t>
  </si>
  <si>
    <t>Includes all contributions to campaign committees from the 2017-18 cycle</t>
  </si>
  <si>
    <t>Through May 30,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</si>
</sst>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6" formatCode="&quot;$&quot;#,##0_);[Red]\(&quot;$&quot;#,##0\)"/>
    <numFmt numFmtId="164" formatCode="0.0%"/>
    <numFmt numFmtId="165" formatCode="0.0%;[Red]\-0.0%"/>
    <numFmt numFmtId="166" formatCode="&quot;$&quot;#,##0"/>
  </numFmts>
  <fonts count="8" x14ac:knownFonts="1">
    <font>
      <sz val="10"/>
      <color theme="1"/>
      <name val="Verdana"/>
      <family val="2"/>
      <charset val="129"/>
    </font>
    <font>
      <b/>
      <sz val="10"/>
      <color theme="1"/>
      <name val="Verdana"/>
      <family val="2"/>
    </font>
    <font>
      <sz val="10"/>
      <name val="Verdana"/>
      <family val="2"/>
    </font>
    <font>
      <u/>
      <sz val="10"/>
      <color theme="10"/>
      <name val="Verdana"/>
      <family val="2"/>
    </font>
    <font>
      <u/>
      <sz val="10"/>
      <color theme="11"/>
      <name val="Verdana"/>
      <family val="2"/>
    </font>
    <font>
      <b/>
      <sz val="10"/>
      <name val="Verdana"/>
      <family val="2"/>
    </font>
    <font>
      <sz val="10"/>
      <color theme="1"/>
      <name val="Verdana"/>
      <family val="2"/>
    </font>
    <font>
      <i/>
      <sz val="10"/>
      <color theme="1"/>
      <name val="Verdana"/>
      <family val="2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1">
    <border>
      <left/>
      <right/>
      <top/>
      <bottom/>
      <diagonal/>
    </border>
  </borders>
  <cellStyleXfs count="127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</cellStyleXfs>
  <cellXfs count="27">
    <xf numFmtId="0" fontId="0" fillId="0" borderId="0" xfId="0"/>
    <xf numFmtId="0" fontId="0" fillId="0" borderId="0" xfId="0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6" fontId="0" fillId="0" borderId="0" xfId="0" applyNumberFormat="1" applyFill="1"/>
    <xf numFmtId="0" fontId="2" fillId="0" borderId="0" xfId="0" applyFont="1" applyFill="1"/>
    <xf numFmtId="0" fontId="2" fillId="0" borderId="0" xfId="0" applyFont="1" applyFill="1" applyBorder="1"/>
    <xf numFmtId="164" fontId="0" fillId="0" borderId="0" xfId="0" applyNumberFormat="1"/>
    <xf numFmtId="6" fontId="1" fillId="0" borderId="0" xfId="0" applyNumberFormat="1" applyFont="1" applyFill="1" applyAlignment="1">
      <alignment horizontal="right"/>
    </xf>
    <xf numFmtId="165" fontId="0" fillId="0" borderId="0" xfId="0" applyNumberFormat="1" applyFill="1"/>
    <xf numFmtId="165" fontId="1" fillId="0" borderId="0" xfId="0" applyNumberFormat="1" applyFont="1" applyFill="1" applyAlignment="1">
      <alignment horizontal="center"/>
    </xf>
    <xf numFmtId="165" fontId="0" fillId="0" borderId="0" xfId="0" applyNumberFormat="1" applyFill="1" applyAlignment="1">
      <alignment horizontal="righ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Border="1" applyAlignment="1">
      <alignment horizontal="center"/>
    </xf>
    <xf numFmtId="6" fontId="1" fillId="0" borderId="0" xfId="0" applyNumberFormat="1" applyFont="1"/>
    <xf numFmtId="0" fontId="5" fillId="0" borderId="0" xfId="0" applyFont="1" applyFill="1" applyAlignment="1">
      <alignment horizontal="center"/>
    </xf>
    <xf numFmtId="6" fontId="0" fillId="0" borderId="0" xfId="0" applyNumberFormat="1"/>
    <xf numFmtId="6" fontId="0" fillId="0" borderId="0" xfId="0" applyNumberFormat="1" applyFill="1"/>
    <xf numFmtId="166" fontId="0" fillId="0" borderId="0" xfId="0" applyNumberFormat="1"/>
    <xf numFmtId="0" fontId="1" fillId="0" borderId="0" xfId="0" applyFont="1"/>
    <xf numFmtId="0" fontId="0" fillId="0" borderId="0" xfId="0"/>
    <xf numFmtId="165" fontId="0" fillId="0" borderId="0" xfId="0" applyNumberFormat="1"/>
    <xf numFmtId="0" fontId="1" fillId="3" borderId="0" xfId="0" applyFont="1" applyFill="1"/>
    <xf numFmtId="0" fontId="5" fillId="2" borderId="0" xfId="0" applyFont="1" applyFill="1"/>
    <xf numFmtId="0" fontId="6" fillId="0" borderId="0" xfId="0" applyFont="1"/>
    <xf numFmtId="0" fontId="7" fillId="0" borderId="0" xfId="0" applyFont="1"/>
  </cellXfs>
  <cellStyles count="12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Followed Hyperlink" xfId="94" builtinId="9" hidden="1"/>
    <cellStyle name="Followed Hyperlink" xfId="96" builtinId="9" hidden="1"/>
    <cellStyle name="Followed Hyperlink" xfId="98" builtinId="9" hidden="1"/>
    <cellStyle name="Followed Hyperlink" xfId="100" builtinId="9" hidden="1"/>
    <cellStyle name="Followed Hyperlink" xfId="102" builtinId="9" hidden="1"/>
    <cellStyle name="Followed Hyperlink" xfId="104" builtinId="9" hidden="1"/>
    <cellStyle name="Followed Hyperlink" xfId="106" builtinId="9" hidden="1"/>
    <cellStyle name="Followed Hyperlink" xfId="108" builtinId="9" hidden="1"/>
    <cellStyle name="Followed Hyperlink" xfId="110" builtinId="9" hidden="1"/>
    <cellStyle name="Followed Hyperlink" xfId="112" builtinId="9" hidden="1"/>
    <cellStyle name="Followed Hyperlink" xfId="114" builtinId="9" hidden="1"/>
    <cellStyle name="Followed Hyperlink" xfId="116" builtinId="9" hidden="1"/>
    <cellStyle name="Followed Hyperlink" xfId="118" builtinId="9" hidden="1"/>
    <cellStyle name="Followed Hyperlink" xfId="120" builtinId="9" hidden="1"/>
    <cellStyle name="Followed Hyperlink" xfId="122" builtinId="9" hidden="1"/>
    <cellStyle name="Followed Hyperlink" xfId="124" builtinId="9" hidden="1"/>
    <cellStyle name="Followed Hyperlink" xfId="12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Hyperlink" xfId="93" builtinId="8" hidden="1"/>
    <cellStyle name="Hyperlink" xfId="95" builtinId="8" hidden="1"/>
    <cellStyle name="Hyperlink" xfId="97" builtinId="8" hidden="1"/>
    <cellStyle name="Hyperlink" xfId="99" builtinId="8" hidden="1"/>
    <cellStyle name="Hyperlink" xfId="101" builtinId="8" hidden="1"/>
    <cellStyle name="Hyperlink" xfId="103" builtinId="8" hidden="1"/>
    <cellStyle name="Hyperlink" xfId="105" builtinId="8" hidden="1"/>
    <cellStyle name="Hyperlink" xfId="107" builtinId="8" hidden="1"/>
    <cellStyle name="Hyperlink" xfId="109" builtinId="8" hidden="1"/>
    <cellStyle name="Hyperlink" xfId="111" builtinId="8" hidden="1"/>
    <cellStyle name="Hyperlink" xfId="113" builtinId="8" hidden="1"/>
    <cellStyle name="Hyperlink" xfId="115" builtinId="8" hidden="1"/>
    <cellStyle name="Hyperlink" xfId="117" builtinId="8" hidden="1"/>
    <cellStyle name="Hyperlink" xfId="119" builtinId="8" hidden="1"/>
    <cellStyle name="Hyperlink" xfId="121" builtinId="8" hidden="1"/>
    <cellStyle name="Hyperlink" xfId="123" builtinId="8" hidden="1"/>
    <cellStyle name="Hyperlink" xfId="125" builtinId="8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F203"/>
  <sheetViews>
    <sheetView workbookViewId="0">
      <selection activeCell="A45" sqref="A45"/>
    </sheetView>
  </sheetViews>
  <sheetFormatPr baseColWidth="10" defaultColWidth="8.83203125" defaultRowHeight="13" x14ac:dyDescent="0.15"/>
  <cols>
    <col min="1" max="1" width="27.83203125" customWidth="1"/>
    <col min="3" max="3" width="15.1640625" customWidth="1"/>
    <col min="4" max="4" width="14.1640625" customWidth="1"/>
    <col min="5" max="5" width="11.33203125" customWidth="1"/>
    <col min="6" max="6" width="19.6640625" customWidth="1"/>
  </cols>
  <sheetData>
    <row r="3" spans="1:6" x14ac:dyDescent="0.15">
      <c r="A3" s="2"/>
      <c r="B3" s="12"/>
      <c r="C3" s="3" t="s">
        <v>0</v>
      </c>
      <c r="D3" s="3" t="s">
        <v>871</v>
      </c>
      <c r="E3" s="10" t="s">
        <v>873</v>
      </c>
      <c r="F3" s="7"/>
    </row>
    <row r="4" spans="1:6" x14ac:dyDescent="0.15">
      <c r="A4" s="2" t="s">
        <v>881</v>
      </c>
      <c r="B4" s="3" t="s">
        <v>879</v>
      </c>
      <c r="C4" s="3" t="s">
        <v>1</v>
      </c>
      <c r="D4" s="3" t="s">
        <v>872</v>
      </c>
      <c r="E4" s="10" t="s">
        <v>867</v>
      </c>
      <c r="F4" s="7"/>
    </row>
    <row r="5" spans="1:6" x14ac:dyDescent="0.15">
      <c r="A5" s="2"/>
      <c r="B5" s="3"/>
      <c r="C5" s="3"/>
      <c r="D5" s="3"/>
      <c r="E5" s="10"/>
      <c r="F5" s="7"/>
    </row>
    <row r="6" spans="1:6" x14ac:dyDescent="0.15">
      <c r="A6" s="2"/>
      <c r="B6" s="3"/>
      <c r="C6" s="3"/>
      <c r="D6" s="3"/>
      <c r="E6" s="10"/>
      <c r="F6" s="7"/>
    </row>
    <row r="7" spans="1:6" x14ac:dyDescent="0.15">
      <c r="A7" s="2"/>
      <c r="B7" s="12"/>
      <c r="C7" s="3" t="s">
        <v>0</v>
      </c>
      <c r="D7" s="3" t="s">
        <v>871</v>
      </c>
      <c r="E7" s="10" t="s">
        <v>873</v>
      </c>
      <c r="F7" s="7"/>
    </row>
    <row r="8" spans="1:6" x14ac:dyDescent="0.15">
      <c r="A8" s="2" t="s">
        <v>881</v>
      </c>
      <c r="B8" s="3" t="s">
        <v>879</v>
      </c>
      <c r="C8" s="3" t="s">
        <v>1</v>
      </c>
      <c r="D8" s="3" t="s">
        <v>872</v>
      </c>
      <c r="E8" s="10" t="s">
        <v>867</v>
      </c>
      <c r="F8" s="7"/>
    </row>
    <row r="9" spans="1:6" x14ac:dyDescent="0.15">
      <c r="A9" s="5" t="s">
        <v>159</v>
      </c>
      <c r="B9" s="13" t="s">
        <v>160</v>
      </c>
      <c r="C9" s="4">
        <v>13161297</v>
      </c>
      <c r="D9" s="4">
        <v>559098</v>
      </c>
      <c r="E9" s="9">
        <v>4.2480463741529424E-2</v>
      </c>
      <c r="F9" s="7" t="s">
        <v>874</v>
      </c>
    </row>
    <row r="10" spans="1:6" x14ac:dyDescent="0.15">
      <c r="A10" s="5" t="s">
        <v>865</v>
      </c>
      <c r="B10" s="13" t="s">
        <v>723</v>
      </c>
      <c r="C10" s="4">
        <v>6632172</v>
      </c>
      <c r="D10" s="4">
        <v>364824</v>
      </c>
      <c r="E10" s="9">
        <v>5.500822355029393E-2</v>
      </c>
      <c r="F10" s="7" t="s">
        <v>870</v>
      </c>
    </row>
    <row r="11" spans="1:6" x14ac:dyDescent="0.15">
      <c r="A11" s="5" t="s">
        <v>25</v>
      </c>
      <c r="B11" s="13" t="s">
        <v>26</v>
      </c>
      <c r="C11" s="4">
        <v>6370866</v>
      </c>
      <c r="D11" s="4">
        <v>1176676</v>
      </c>
      <c r="E11" s="9">
        <v>0.18469639763259815</v>
      </c>
      <c r="F11" s="7" t="s">
        <v>874</v>
      </c>
    </row>
    <row r="12" spans="1:6" x14ac:dyDescent="0.15">
      <c r="A12" s="5" t="s">
        <v>215</v>
      </c>
      <c r="B12" s="13" t="s">
        <v>216</v>
      </c>
      <c r="C12" s="4">
        <v>5755467</v>
      </c>
      <c r="D12" s="4">
        <v>522108</v>
      </c>
      <c r="E12" s="9">
        <v>9.0715140926010004E-2</v>
      </c>
      <c r="F12" s="7" t="s">
        <v>874</v>
      </c>
    </row>
    <row r="13" spans="1:6" x14ac:dyDescent="0.15">
      <c r="A13" s="5" t="s">
        <v>15</v>
      </c>
      <c r="B13" s="13" t="s">
        <v>16</v>
      </c>
      <c r="C13" s="4">
        <v>4317223</v>
      </c>
      <c r="D13" s="4">
        <v>920624</v>
      </c>
      <c r="E13" s="9">
        <v>0.21324448609673394</v>
      </c>
      <c r="F13" s="7"/>
    </row>
    <row r="14" spans="1:6" x14ac:dyDescent="0.15">
      <c r="A14" s="5" t="s">
        <v>155</v>
      </c>
      <c r="B14" s="13" t="s">
        <v>156</v>
      </c>
      <c r="C14" s="4">
        <v>4157288</v>
      </c>
      <c r="D14" s="4">
        <v>349759</v>
      </c>
      <c r="E14" s="9">
        <v>8.4131529978197325E-2</v>
      </c>
      <c r="F14" s="7"/>
    </row>
    <row r="15" spans="1:6" x14ac:dyDescent="0.15">
      <c r="A15" s="5" t="s">
        <v>117</v>
      </c>
      <c r="B15" s="13" t="s">
        <v>118</v>
      </c>
      <c r="C15" s="4">
        <v>3563898</v>
      </c>
      <c r="D15" s="4">
        <v>337809</v>
      </c>
      <c r="E15" s="9">
        <v>9.4786382775264619E-2</v>
      </c>
      <c r="F15" s="7"/>
    </row>
    <row r="16" spans="1:6" x14ac:dyDescent="0.15">
      <c r="A16" s="5" t="s">
        <v>203</v>
      </c>
      <c r="B16" s="13" t="s">
        <v>204</v>
      </c>
      <c r="C16" s="4">
        <v>3058773</v>
      </c>
      <c r="D16" s="4">
        <v>169148</v>
      </c>
      <c r="E16" s="9">
        <v>5.5299298117251594E-2</v>
      </c>
      <c r="F16" s="7"/>
    </row>
    <row r="17" spans="1:6" x14ac:dyDescent="0.15">
      <c r="A17" s="5" t="s">
        <v>121</v>
      </c>
      <c r="B17" s="13" t="s">
        <v>122</v>
      </c>
      <c r="C17" s="4">
        <v>2784401</v>
      </c>
      <c r="D17" s="4">
        <v>352973</v>
      </c>
      <c r="E17" s="9">
        <v>0.1267680194052509</v>
      </c>
      <c r="F17" s="7"/>
    </row>
    <row r="18" spans="1:6" x14ac:dyDescent="0.15">
      <c r="A18" s="5" t="s">
        <v>13</v>
      </c>
      <c r="B18" s="13" t="s">
        <v>14</v>
      </c>
      <c r="C18" s="4">
        <v>2777488</v>
      </c>
      <c r="D18" s="4">
        <v>788357</v>
      </c>
      <c r="E18" s="9">
        <v>0.28383812999372093</v>
      </c>
      <c r="F18" s="7"/>
    </row>
    <row r="19" spans="1:6" x14ac:dyDescent="0.15">
      <c r="A19" s="5" t="s">
        <v>77</v>
      </c>
      <c r="B19" s="13" t="s">
        <v>78</v>
      </c>
      <c r="C19" s="4">
        <v>2641151</v>
      </c>
      <c r="D19" s="4">
        <v>379995</v>
      </c>
      <c r="E19" s="9">
        <v>0.14387477277898916</v>
      </c>
      <c r="F19" s="7"/>
    </row>
    <row r="20" spans="1:6" x14ac:dyDescent="0.15">
      <c r="A20" s="5" t="s">
        <v>75</v>
      </c>
      <c r="B20" s="13" t="s">
        <v>76</v>
      </c>
      <c r="C20" s="4">
        <v>2489618</v>
      </c>
      <c r="D20" s="4">
        <v>426518</v>
      </c>
      <c r="E20" s="9">
        <v>0.17131865209843439</v>
      </c>
      <c r="F20" s="7"/>
    </row>
    <row r="21" spans="1:6" x14ac:dyDescent="0.15">
      <c r="A21" s="5" t="s">
        <v>227</v>
      </c>
      <c r="B21" s="13" t="s">
        <v>228</v>
      </c>
      <c r="C21" s="4">
        <v>2344059</v>
      </c>
      <c r="D21" s="4">
        <v>257981</v>
      </c>
      <c r="E21" s="9">
        <v>0.11005738336791011</v>
      </c>
      <c r="F21" s="7"/>
    </row>
    <row r="22" spans="1:6" x14ac:dyDescent="0.15">
      <c r="A22" s="5" t="s">
        <v>37</v>
      </c>
      <c r="B22" s="13" t="s">
        <v>38</v>
      </c>
      <c r="C22" s="4">
        <v>2319996</v>
      </c>
      <c r="D22" s="4">
        <v>516216</v>
      </c>
      <c r="E22" s="9">
        <v>0.22250728018496585</v>
      </c>
      <c r="F22" s="7"/>
    </row>
    <row r="23" spans="1:6" x14ac:dyDescent="0.15">
      <c r="A23" s="5" t="s">
        <v>359</v>
      </c>
      <c r="B23" s="13" t="s">
        <v>360</v>
      </c>
      <c r="C23" s="4">
        <v>2267762</v>
      </c>
      <c r="D23" s="4">
        <v>133465</v>
      </c>
      <c r="E23" s="9">
        <v>5.8853177714416241E-2</v>
      </c>
      <c r="F23" s="7"/>
    </row>
    <row r="24" spans="1:6" x14ac:dyDescent="0.15">
      <c r="A24" s="5" t="s">
        <v>482</v>
      </c>
      <c r="B24" s="13" t="s">
        <v>483</v>
      </c>
      <c r="C24" s="4">
        <v>2251252</v>
      </c>
      <c r="D24" s="4">
        <v>72444</v>
      </c>
      <c r="E24" s="9">
        <v>3.2179427269803648E-2</v>
      </c>
      <c r="F24" s="7"/>
    </row>
    <row r="25" spans="1:6" x14ac:dyDescent="0.15">
      <c r="A25" s="5" t="s">
        <v>516</v>
      </c>
      <c r="B25" s="13" t="s">
        <v>517</v>
      </c>
      <c r="C25" s="4">
        <v>2239929</v>
      </c>
      <c r="D25" s="4">
        <v>86146</v>
      </c>
      <c r="E25" s="9">
        <v>3.8459254735306342E-2</v>
      </c>
      <c r="F25" s="7"/>
    </row>
    <row r="26" spans="1:6" x14ac:dyDescent="0.15">
      <c r="A26" s="5" t="s">
        <v>55</v>
      </c>
      <c r="B26" s="13" t="s">
        <v>56</v>
      </c>
      <c r="C26" s="4">
        <v>2179126</v>
      </c>
      <c r="D26" s="4">
        <v>499881</v>
      </c>
      <c r="E26" s="9">
        <v>0.22939517953528157</v>
      </c>
      <c r="F26" s="7"/>
    </row>
    <row r="27" spans="1:6" x14ac:dyDescent="0.15">
      <c r="A27" s="5" t="s">
        <v>165</v>
      </c>
      <c r="B27" s="13" t="s">
        <v>166</v>
      </c>
      <c r="C27" s="4">
        <v>2125584</v>
      </c>
      <c r="D27" s="4">
        <v>298766</v>
      </c>
      <c r="E27" s="9">
        <v>0.14055713629760103</v>
      </c>
      <c r="F27" s="7"/>
    </row>
    <row r="28" spans="1:6" x14ac:dyDescent="0.15">
      <c r="A28" s="5" t="s">
        <v>73</v>
      </c>
      <c r="B28" s="13" t="s">
        <v>74</v>
      </c>
      <c r="C28" s="4">
        <v>2044317</v>
      </c>
      <c r="D28" s="4">
        <v>511883</v>
      </c>
      <c r="E28" s="9">
        <v>0.25039316309554732</v>
      </c>
      <c r="F28" s="7"/>
    </row>
    <row r="29" spans="1:6" x14ac:dyDescent="0.15">
      <c r="A29" s="5" t="s">
        <v>223</v>
      </c>
      <c r="B29" s="13" t="s">
        <v>224</v>
      </c>
      <c r="C29" s="4">
        <v>1998021</v>
      </c>
      <c r="D29" s="4">
        <v>220941</v>
      </c>
      <c r="E29" s="9">
        <v>0.11057991882968198</v>
      </c>
      <c r="F29" s="7"/>
    </row>
    <row r="30" spans="1:6" x14ac:dyDescent="0.15">
      <c r="A30" s="5" t="s">
        <v>275</v>
      </c>
      <c r="B30" s="13" t="s">
        <v>276</v>
      </c>
      <c r="C30" s="4">
        <v>1993301</v>
      </c>
      <c r="D30" s="4">
        <v>199350</v>
      </c>
      <c r="E30" s="9">
        <v>0.10000998343953071</v>
      </c>
      <c r="F30" s="7"/>
    </row>
    <row r="31" spans="1:6" x14ac:dyDescent="0.15">
      <c r="A31" s="5" t="s">
        <v>45</v>
      </c>
      <c r="B31" s="13" t="s">
        <v>46</v>
      </c>
      <c r="C31" s="4">
        <v>1900408</v>
      </c>
      <c r="D31" s="4">
        <v>522790</v>
      </c>
      <c r="E31" s="9">
        <v>0.27509355885683495</v>
      </c>
      <c r="F31" s="7"/>
    </row>
    <row r="32" spans="1:6" x14ac:dyDescent="0.15">
      <c r="A32" s="5" t="s">
        <v>391</v>
      </c>
      <c r="B32" s="13" t="s">
        <v>392</v>
      </c>
      <c r="C32" s="4">
        <v>1839621</v>
      </c>
      <c r="D32" s="4">
        <v>175906</v>
      </c>
      <c r="E32" s="9">
        <v>9.5620782759057429E-2</v>
      </c>
      <c r="F32" s="7"/>
    </row>
    <row r="33" spans="1:6" x14ac:dyDescent="0.15">
      <c r="A33" s="5" t="s">
        <v>231</v>
      </c>
      <c r="B33" s="13" t="s">
        <v>232</v>
      </c>
      <c r="C33" s="4">
        <v>1822121</v>
      </c>
      <c r="D33" s="4">
        <v>231235</v>
      </c>
      <c r="E33" s="9">
        <v>0.12690430547696888</v>
      </c>
      <c r="F33" s="7"/>
    </row>
    <row r="34" spans="1:6" x14ac:dyDescent="0.15">
      <c r="A34" s="5" t="s">
        <v>111</v>
      </c>
      <c r="B34" s="13" t="s">
        <v>112</v>
      </c>
      <c r="C34" s="4">
        <v>1774803</v>
      </c>
      <c r="D34" s="4">
        <v>365415</v>
      </c>
      <c r="E34" s="9">
        <v>0.20589045657461702</v>
      </c>
      <c r="F34" s="7"/>
    </row>
    <row r="35" spans="1:6" x14ac:dyDescent="0.15">
      <c r="A35" s="5" t="s">
        <v>369</v>
      </c>
      <c r="B35" s="13" t="s">
        <v>370</v>
      </c>
      <c r="C35" s="4">
        <v>1763426</v>
      </c>
      <c r="D35" s="4">
        <v>142225</v>
      </c>
      <c r="E35" s="9">
        <v>8.0652661353524335E-2</v>
      </c>
      <c r="F35" s="7"/>
    </row>
    <row r="36" spans="1:6" x14ac:dyDescent="0.15">
      <c r="A36" s="5" t="s">
        <v>307</v>
      </c>
      <c r="B36" s="13" t="s">
        <v>308</v>
      </c>
      <c r="C36" s="4">
        <v>1754791</v>
      </c>
      <c r="D36" s="4">
        <v>173599</v>
      </c>
      <c r="E36" s="9">
        <v>9.8928590356344437E-2</v>
      </c>
      <c r="F36" s="7"/>
    </row>
    <row r="37" spans="1:6" x14ac:dyDescent="0.15">
      <c r="A37" s="5" t="s">
        <v>289</v>
      </c>
      <c r="B37" s="13" t="s">
        <v>290</v>
      </c>
      <c r="C37" s="4">
        <v>1749905</v>
      </c>
      <c r="D37" s="4">
        <v>257055</v>
      </c>
      <c r="E37" s="9">
        <v>0.14689654581248696</v>
      </c>
      <c r="F37" s="7"/>
    </row>
    <row r="38" spans="1:6" x14ac:dyDescent="0.15">
      <c r="A38" s="5" t="s">
        <v>161</v>
      </c>
      <c r="B38" s="13" t="s">
        <v>162</v>
      </c>
      <c r="C38" s="4">
        <v>1655656</v>
      </c>
      <c r="D38" s="4">
        <v>328465</v>
      </c>
      <c r="E38" s="9">
        <v>0.19838964132645912</v>
      </c>
      <c r="F38" s="7"/>
    </row>
    <row r="39" spans="1:6" x14ac:dyDescent="0.15">
      <c r="A39" s="5" t="s">
        <v>421</v>
      </c>
      <c r="B39" s="13" t="s">
        <v>422</v>
      </c>
      <c r="C39" s="4">
        <v>1530729</v>
      </c>
      <c r="D39" s="4">
        <v>114100</v>
      </c>
      <c r="E39" s="9">
        <v>7.4539647449025928E-2</v>
      </c>
      <c r="F39" s="7"/>
    </row>
    <row r="40" spans="1:6" x14ac:dyDescent="0.15">
      <c r="A40" s="5" t="s">
        <v>277</v>
      </c>
      <c r="B40" s="13" t="s">
        <v>278</v>
      </c>
      <c r="C40" s="4">
        <v>1479702</v>
      </c>
      <c r="D40" s="4">
        <v>152786</v>
      </c>
      <c r="E40" s="9">
        <v>0.10325457423183858</v>
      </c>
      <c r="F40" s="7"/>
    </row>
    <row r="41" spans="1:6" x14ac:dyDescent="0.15">
      <c r="A41" s="5" t="s">
        <v>205</v>
      </c>
      <c r="B41" s="13" t="s">
        <v>206</v>
      </c>
      <c r="C41" s="4">
        <v>1443304</v>
      </c>
      <c r="D41" s="4">
        <v>237940</v>
      </c>
      <c r="E41" s="9">
        <v>0.16485785392405203</v>
      </c>
      <c r="F41" s="7"/>
    </row>
    <row r="42" spans="1:6" x14ac:dyDescent="0.15">
      <c r="A42" s="5" t="s">
        <v>590</v>
      </c>
      <c r="B42" s="13" t="s">
        <v>591</v>
      </c>
      <c r="C42" s="4">
        <v>1440662</v>
      </c>
      <c r="D42" s="4">
        <v>84075</v>
      </c>
      <c r="E42" s="9">
        <v>5.835858792693914E-2</v>
      </c>
      <c r="F42" s="7"/>
    </row>
    <row r="43" spans="1:6" x14ac:dyDescent="0.15">
      <c r="A43" s="5" t="s">
        <v>195</v>
      </c>
      <c r="B43" s="13" t="s">
        <v>196</v>
      </c>
      <c r="C43" s="4">
        <v>1434356</v>
      </c>
      <c r="D43" s="4">
        <v>277785</v>
      </c>
      <c r="E43" s="9">
        <v>0.19366531042502699</v>
      </c>
      <c r="F43" s="7"/>
    </row>
    <row r="44" spans="1:6" x14ac:dyDescent="0.15">
      <c r="A44" s="5" t="s">
        <v>97</v>
      </c>
      <c r="B44" s="13" t="s">
        <v>98</v>
      </c>
      <c r="C44" s="4">
        <v>1410143</v>
      </c>
      <c r="D44" s="4">
        <v>331555</v>
      </c>
      <c r="E44" s="9">
        <v>0.23512154441074415</v>
      </c>
      <c r="F44" s="7"/>
    </row>
    <row r="45" spans="1:6" x14ac:dyDescent="0.15">
      <c r="A45" s="5" t="s">
        <v>249</v>
      </c>
      <c r="B45" s="13" t="s">
        <v>250</v>
      </c>
      <c r="C45" s="4">
        <v>1402740</v>
      </c>
      <c r="D45" s="4">
        <v>190927</v>
      </c>
      <c r="E45" s="9">
        <v>0.13611004177538247</v>
      </c>
      <c r="F45" s="7"/>
    </row>
    <row r="46" spans="1:6" x14ac:dyDescent="0.15">
      <c r="A46" s="5" t="s">
        <v>385</v>
      </c>
      <c r="B46" s="13" t="s">
        <v>386</v>
      </c>
      <c r="C46" s="4">
        <v>1369895</v>
      </c>
      <c r="D46" s="4">
        <v>106816</v>
      </c>
      <c r="E46" s="9">
        <v>7.7973859310385099E-2</v>
      </c>
      <c r="F46" s="7"/>
    </row>
    <row r="47" spans="1:6" x14ac:dyDescent="0.15">
      <c r="A47" s="5" t="s">
        <v>69</v>
      </c>
      <c r="B47" s="13" t="s">
        <v>70</v>
      </c>
      <c r="C47" s="4">
        <v>1356589</v>
      </c>
      <c r="D47" s="4">
        <v>514329</v>
      </c>
      <c r="E47" s="9">
        <v>0.37913398973454748</v>
      </c>
      <c r="F47" s="7"/>
    </row>
    <row r="48" spans="1:6" x14ac:dyDescent="0.15">
      <c r="A48" s="5" t="s">
        <v>427</v>
      </c>
      <c r="B48" s="13" t="s">
        <v>428</v>
      </c>
      <c r="C48" s="4">
        <v>1346736</v>
      </c>
      <c r="D48" s="4">
        <v>109350</v>
      </c>
      <c r="E48" s="9">
        <v>8.119631464518659E-2</v>
      </c>
      <c r="F48" s="7"/>
    </row>
    <row r="49" spans="1:6" x14ac:dyDescent="0.15">
      <c r="A49" s="5" t="s">
        <v>163</v>
      </c>
      <c r="B49" s="13" t="s">
        <v>164</v>
      </c>
      <c r="C49" s="4">
        <v>1340280</v>
      </c>
      <c r="D49" s="4">
        <v>275665</v>
      </c>
      <c r="E49" s="9">
        <v>0.20567717193422269</v>
      </c>
      <c r="F49" s="7"/>
    </row>
    <row r="50" spans="1:6" x14ac:dyDescent="0.15">
      <c r="A50" s="5" t="s">
        <v>530</v>
      </c>
      <c r="B50" s="13" t="s">
        <v>531</v>
      </c>
      <c r="C50" s="4">
        <v>1338267</v>
      </c>
      <c r="D50" s="4">
        <v>50236</v>
      </c>
      <c r="E50" s="9">
        <v>3.7538099646781994E-2</v>
      </c>
      <c r="F50" s="7"/>
    </row>
    <row r="51" spans="1:6" x14ac:dyDescent="0.15">
      <c r="A51" s="5" t="s">
        <v>409</v>
      </c>
      <c r="B51" s="13" t="s">
        <v>410</v>
      </c>
      <c r="C51" s="4">
        <v>1316331</v>
      </c>
      <c r="D51" s="4">
        <v>140371</v>
      </c>
      <c r="E51" s="9">
        <v>0.10663807203507325</v>
      </c>
      <c r="F51" s="7"/>
    </row>
    <row r="52" spans="1:6" x14ac:dyDescent="0.15">
      <c r="A52" s="5" t="s">
        <v>429</v>
      </c>
      <c r="B52" s="13" t="s">
        <v>430</v>
      </c>
      <c r="C52" s="4">
        <v>1303200</v>
      </c>
      <c r="D52" s="4">
        <v>165300</v>
      </c>
      <c r="E52" s="9">
        <v>0.12684162062615101</v>
      </c>
      <c r="F52" s="7"/>
    </row>
    <row r="53" spans="1:6" x14ac:dyDescent="0.15">
      <c r="A53" s="5" t="s">
        <v>287</v>
      </c>
      <c r="B53" s="13" t="s">
        <v>288</v>
      </c>
      <c r="C53" s="4">
        <v>1301347</v>
      </c>
      <c r="D53" s="4">
        <v>169318</v>
      </c>
      <c r="E53" s="9">
        <v>0.1301098016132515</v>
      </c>
      <c r="F53" s="7"/>
    </row>
    <row r="54" spans="1:6" x14ac:dyDescent="0.15">
      <c r="A54" s="5" t="s">
        <v>694</v>
      </c>
      <c r="B54" s="13" t="s">
        <v>695</v>
      </c>
      <c r="C54" s="4">
        <v>1277609</v>
      </c>
      <c r="D54" s="4">
        <v>114551</v>
      </c>
      <c r="E54" s="9">
        <v>8.9660451671833868E-2</v>
      </c>
      <c r="F54" s="7"/>
    </row>
    <row r="55" spans="1:6" x14ac:dyDescent="0.15">
      <c r="A55" s="5" t="s">
        <v>281</v>
      </c>
      <c r="B55" s="13" t="s">
        <v>282</v>
      </c>
      <c r="C55" s="4">
        <v>1238696</v>
      </c>
      <c r="D55" s="4">
        <v>169076</v>
      </c>
      <c r="E55" s="9">
        <v>0.13649515296731402</v>
      </c>
      <c r="F55" s="7"/>
    </row>
    <row r="56" spans="1:6" x14ac:dyDescent="0.15">
      <c r="A56" s="5" t="s">
        <v>51</v>
      </c>
      <c r="B56" s="13" t="s">
        <v>52</v>
      </c>
      <c r="C56" s="4">
        <v>1238419</v>
      </c>
      <c r="D56" s="4">
        <v>484105</v>
      </c>
      <c r="E56" s="9">
        <v>0.39090566278456645</v>
      </c>
      <c r="F56" s="7"/>
    </row>
    <row r="57" spans="1:6" x14ac:dyDescent="0.15">
      <c r="A57" s="5" t="s">
        <v>267</v>
      </c>
      <c r="B57" s="13" t="s">
        <v>268</v>
      </c>
      <c r="C57" s="4">
        <v>1231084</v>
      </c>
      <c r="D57" s="4">
        <v>181648</v>
      </c>
      <c r="E57" s="9">
        <v>0.14755126376429228</v>
      </c>
      <c r="F57" s="7"/>
    </row>
    <row r="58" spans="1:6" x14ac:dyDescent="0.15">
      <c r="A58" s="5" t="s">
        <v>351</v>
      </c>
      <c r="B58" s="13" t="s">
        <v>352</v>
      </c>
      <c r="C58" s="4">
        <v>1227851</v>
      </c>
      <c r="D58" s="4">
        <v>119400</v>
      </c>
      <c r="E58" s="9">
        <v>9.7243069395227921E-2</v>
      </c>
      <c r="F58" s="7" t="s">
        <v>870</v>
      </c>
    </row>
    <row r="59" spans="1:6" x14ac:dyDescent="0.15">
      <c r="A59" s="5" t="s">
        <v>317</v>
      </c>
      <c r="B59" s="13" t="s">
        <v>318</v>
      </c>
      <c r="C59" s="4">
        <v>1195279</v>
      </c>
      <c r="D59" s="4">
        <v>132105</v>
      </c>
      <c r="E59" s="9">
        <v>0.11052231320051636</v>
      </c>
      <c r="F59" s="7"/>
    </row>
    <row r="60" spans="1:6" x14ac:dyDescent="0.15">
      <c r="A60" s="5" t="s">
        <v>179</v>
      </c>
      <c r="B60" s="13" t="s">
        <v>180</v>
      </c>
      <c r="C60" s="4">
        <v>1178962</v>
      </c>
      <c r="D60" s="4">
        <v>195167</v>
      </c>
      <c r="E60" s="9">
        <v>0.16554138301319296</v>
      </c>
      <c r="F60" s="7"/>
    </row>
    <row r="61" spans="1:6" x14ac:dyDescent="0.15">
      <c r="A61" s="5" t="s">
        <v>229</v>
      </c>
      <c r="B61" s="13" t="s">
        <v>230</v>
      </c>
      <c r="C61" s="4">
        <v>1178244</v>
      </c>
      <c r="D61" s="4">
        <v>207020</v>
      </c>
      <c r="E61" s="9">
        <v>0.17570214658423891</v>
      </c>
      <c r="F61" s="7"/>
    </row>
    <row r="62" spans="1:6" x14ac:dyDescent="0.15">
      <c r="A62" s="5" t="s">
        <v>411</v>
      </c>
      <c r="B62" s="13" t="s">
        <v>412</v>
      </c>
      <c r="C62" s="4">
        <v>1175078</v>
      </c>
      <c r="D62" s="4">
        <v>91402</v>
      </c>
      <c r="E62" s="9">
        <v>7.7783772651687802E-2</v>
      </c>
      <c r="F62" s="7"/>
    </row>
    <row r="63" spans="1:6" x14ac:dyDescent="0.15">
      <c r="A63" s="5" t="s">
        <v>570</v>
      </c>
      <c r="B63" s="13" t="s">
        <v>571</v>
      </c>
      <c r="C63" s="4">
        <v>1154983</v>
      </c>
      <c r="D63" s="4">
        <v>58382</v>
      </c>
      <c r="E63" s="9">
        <v>5.0547930142694743E-2</v>
      </c>
      <c r="F63" s="7"/>
    </row>
    <row r="64" spans="1:6" x14ac:dyDescent="0.15">
      <c r="A64" s="5" t="s">
        <v>171</v>
      </c>
      <c r="B64" s="13" t="s">
        <v>172</v>
      </c>
      <c r="C64" s="4">
        <v>1140420</v>
      </c>
      <c r="D64" s="4">
        <v>209872</v>
      </c>
      <c r="E64" s="9">
        <v>0.1840304449238</v>
      </c>
      <c r="F64" s="7"/>
    </row>
    <row r="65" spans="1:6" x14ac:dyDescent="0.15">
      <c r="A65" s="5" t="s">
        <v>127</v>
      </c>
      <c r="B65" s="13" t="s">
        <v>128</v>
      </c>
      <c r="C65" s="4">
        <v>1131330</v>
      </c>
      <c r="D65" s="4">
        <v>295671</v>
      </c>
      <c r="E65" s="9">
        <v>0.26134814775529686</v>
      </c>
      <c r="F65" s="7"/>
    </row>
    <row r="66" spans="1:6" x14ac:dyDescent="0.15">
      <c r="A66" s="5" t="s">
        <v>295</v>
      </c>
      <c r="B66" s="13" t="s">
        <v>296</v>
      </c>
      <c r="C66" s="4">
        <v>1119954</v>
      </c>
      <c r="D66" s="4">
        <v>142904</v>
      </c>
      <c r="E66" s="9">
        <v>0.12759809777901593</v>
      </c>
      <c r="F66" s="7"/>
    </row>
    <row r="67" spans="1:6" x14ac:dyDescent="0.15">
      <c r="A67" s="5" t="s">
        <v>321</v>
      </c>
      <c r="B67" s="13" t="s">
        <v>322</v>
      </c>
      <c r="C67" s="4">
        <v>1099421</v>
      </c>
      <c r="D67" s="4">
        <v>123765</v>
      </c>
      <c r="E67" s="9">
        <v>0.11257289063970945</v>
      </c>
      <c r="F67" s="7"/>
    </row>
    <row r="68" spans="1:6" x14ac:dyDescent="0.15">
      <c r="A68" s="5" t="s">
        <v>153</v>
      </c>
      <c r="B68" s="13" t="s">
        <v>154</v>
      </c>
      <c r="C68" s="4">
        <v>1086641</v>
      </c>
      <c r="D68" s="4">
        <v>189125</v>
      </c>
      <c r="E68" s="9">
        <v>0.17404552193410702</v>
      </c>
      <c r="F68" s="7"/>
    </row>
    <row r="69" spans="1:6" x14ac:dyDescent="0.15">
      <c r="A69" s="5" t="s">
        <v>327</v>
      </c>
      <c r="B69" s="13" t="s">
        <v>328</v>
      </c>
      <c r="C69" s="4">
        <v>1071771</v>
      </c>
      <c r="D69" s="4">
        <v>118800</v>
      </c>
      <c r="E69" s="9">
        <v>0.11084457407412592</v>
      </c>
      <c r="F69" s="7"/>
    </row>
    <row r="70" spans="1:6" x14ac:dyDescent="0.15">
      <c r="A70" s="5" t="s">
        <v>145</v>
      </c>
      <c r="B70" s="13" t="s">
        <v>146</v>
      </c>
      <c r="C70" s="4">
        <v>1037835</v>
      </c>
      <c r="D70" s="4">
        <v>237980</v>
      </c>
      <c r="E70" s="9">
        <v>0.22930427283720436</v>
      </c>
      <c r="F70" s="7"/>
    </row>
    <row r="71" spans="1:6" x14ac:dyDescent="0.15">
      <c r="A71" s="5" t="s">
        <v>389</v>
      </c>
      <c r="B71" s="13" t="s">
        <v>390</v>
      </c>
      <c r="C71" s="4">
        <v>1035980</v>
      </c>
      <c r="D71" s="4">
        <v>76190</v>
      </c>
      <c r="E71" s="9">
        <v>7.3543890808702869E-2</v>
      </c>
      <c r="F71" s="7"/>
    </row>
    <row r="72" spans="1:6" x14ac:dyDescent="0.15">
      <c r="A72" s="5" t="s">
        <v>778</v>
      </c>
      <c r="B72" s="13" t="s">
        <v>779</v>
      </c>
      <c r="C72" s="4">
        <v>988058</v>
      </c>
      <c r="D72" s="4">
        <v>25170</v>
      </c>
      <c r="E72" s="9">
        <v>2.5474213052270211E-2</v>
      </c>
      <c r="F72" s="7"/>
    </row>
    <row r="73" spans="1:6" x14ac:dyDescent="0.15">
      <c r="A73" s="5" t="s">
        <v>291</v>
      </c>
      <c r="B73" s="13" t="s">
        <v>292</v>
      </c>
      <c r="C73" s="4">
        <v>979727</v>
      </c>
      <c r="D73" s="4">
        <v>149050</v>
      </c>
      <c r="E73" s="9">
        <v>0.15213421698085283</v>
      </c>
      <c r="F73" s="7"/>
    </row>
    <row r="74" spans="1:6" x14ac:dyDescent="0.15">
      <c r="A74" s="5" t="s">
        <v>337</v>
      </c>
      <c r="B74" s="13" t="s">
        <v>338</v>
      </c>
      <c r="C74" s="4">
        <v>965948</v>
      </c>
      <c r="D74" s="4">
        <v>123900</v>
      </c>
      <c r="E74" s="9">
        <v>0.12826777424871733</v>
      </c>
      <c r="F74" s="7"/>
    </row>
    <row r="75" spans="1:6" x14ac:dyDescent="0.15">
      <c r="A75" s="5" t="s">
        <v>812</v>
      </c>
      <c r="B75" s="13" t="s">
        <v>813</v>
      </c>
      <c r="C75" s="4">
        <v>946369</v>
      </c>
      <c r="D75" s="4">
        <v>16259</v>
      </c>
      <c r="E75" s="9">
        <v>1.7180402147576684E-2</v>
      </c>
      <c r="F75" s="7"/>
    </row>
    <row r="76" spans="1:6" x14ac:dyDescent="0.15">
      <c r="A76" s="5" t="s">
        <v>596</v>
      </c>
      <c r="B76" s="13" t="s">
        <v>597</v>
      </c>
      <c r="C76" s="4">
        <v>916716</v>
      </c>
      <c r="D76" s="4">
        <v>56350</v>
      </c>
      <c r="E76" s="9">
        <v>6.1469419100353868E-2</v>
      </c>
      <c r="F76" s="7"/>
    </row>
    <row r="77" spans="1:6" x14ac:dyDescent="0.15">
      <c r="A77" s="5" t="s">
        <v>524</v>
      </c>
      <c r="B77" s="13" t="s">
        <v>525</v>
      </c>
      <c r="C77" s="4">
        <v>896478</v>
      </c>
      <c r="D77" s="4">
        <v>91450</v>
      </c>
      <c r="E77" s="9">
        <v>0.10201031146330418</v>
      </c>
      <c r="F77" s="7"/>
    </row>
    <row r="78" spans="1:6" x14ac:dyDescent="0.15">
      <c r="A78" s="5" t="s">
        <v>377</v>
      </c>
      <c r="B78" s="13" t="s">
        <v>378</v>
      </c>
      <c r="C78" s="4">
        <v>891148</v>
      </c>
      <c r="D78" s="4">
        <v>128000</v>
      </c>
      <c r="E78" s="9">
        <v>0.14363495177007635</v>
      </c>
      <c r="F78" s="7"/>
    </row>
    <row r="79" spans="1:6" x14ac:dyDescent="0.15">
      <c r="A79" s="5" t="s">
        <v>167</v>
      </c>
      <c r="B79" s="13" t="s">
        <v>168</v>
      </c>
      <c r="C79" s="4">
        <v>876327</v>
      </c>
      <c r="D79" s="4">
        <v>259550</v>
      </c>
      <c r="E79" s="9">
        <v>0.29617939422156342</v>
      </c>
      <c r="F79" s="7"/>
    </row>
    <row r="80" spans="1:6" x14ac:dyDescent="0.15">
      <c r="A80" s="5" t="s">
        <v>335</v>
      </c>
      <c r="B80" s="13" t="s">
        <v>336</v>
      </c>
      <c r="C80" s="4">
        <v>863249</v>
      </c>
      <c r="D80" s="4">
        <v>132013</v>
      </c>
      <c r="E80" s="9">
        <v>0.15292574911757789</v>
      </c>
      <c r="F80" s="7"/>
    </row>
    <row r="81" spans="1:6" x14ac:dyDescent="0.15">
      <c r="A81" s="5" t="s">
        <v>119</v>
      </c>
      <c r="B81" s="13" t="s">
        <v>120</v>
      </c>
      <c r="C81" s="4">
        <v>862995</v>
      </c>
      <c r="D81" s="4">
        <v>295124</v>
      </c>
      <c r="E81" s="9">
        <v>0.34197648885567122</v>
      </c>
      <c r="F81" s="7"/>
    </row>
    <row r="82" spans="1:6" x14ac:dyDescent="0.15">
      <c r="A82" s="5" t="s">
        <v>363</v>
      </c>
      <c r="B82" s="13" t="s">
        <v>364</v>
      </c>
      <c r="C82" s="4">
        <v>853929</v>
      </c>
      <c r="D82" s="4">
        <v>114569</v>
      </c>
      <c r="E82" s="9">
        <v>0.13416689209524446</v>
      </c>
      <c r="F82" s="7"/>
    </row>
    <row r="83" spans="1:6" x14ac:dyDescent="0.15">
      <c r="A83" s="5" t="s">
        <v>618</v>
      </c>
      <c r="B83" s="13" t="s">
        <v>619</v>
      </c>
      <c r="C83" s="4">
        <v>841240</v>
      </c>
      <c r="D83" s="4">
        <v>45859</v>
      </c>
      <c r="E83" s="9">
        <v>5.4513575198516476E-2</v>
      </c>
      <c r="F83" s="7"/>
    </row>
    <row r="84" spans="1:6" x14ac:dyDescent="0.15">
      <c r="A84" s="5" t="s">
        <v>319</v>
      </c>
      <c r="B84" s="13" t="s">
        <v>320</v>
      </c>
      <c r="C84" s="4">
        <v>838733</v>
      </c>
      <c r="D84" s="4">
        <v>146939</v>
      </c>
      <c r="E84" s="9">
        <v>0.17519162832510465</v>
      </c>
      <c r="F84" s="7"/>
    </row>
    <row r="85" spans="1:6" x14ac:dyDescent="0.15">
      <c r="A85" s="5" t="s">
        <v>387</v>
      </c>
      <c r="B85" s="13" t="s">
        <v>388</v>
      </c>
      <c r="C85" s="4">
        <v>838221</v>
      </c>
      <c r="D85" s="4">
        <v>134559</v>
      </c>
      <c r="E85" s="9">
        <v>0.16052926376218205</v>
      </c>
      <c r="F85" s="7"/>
    </row>
    <row r="86" spans="1:6" x14ac:dyDescent="0.15">
      <c r="A86" s="5" t="s">
        <v>323</v>
      </c>
      <c r="B86" s="13" t="s">
        <v>324</v>
      </c>
      <c r="C86" s="4">
        <v>833777</v>
      </c>
      <c r="D86" s="4">
        <v>152975</v>
      </c>
      <c r="E86" s="9">
        <v>0.18347231933718489</v>
      </c>
      <c r="F86" s="7"/>
    </row>
    <row r="87" spans="1:6" x14ac:dyDescent="0.15">
      <c r="A87" s="5" t="s">
        <v>193</v>
      </c>
      <c r="B87" s="13" t="s">
        <v>194</v>
      </c>
      <c r="C87" s="4">
        <v>831405</v>
      </c>
      <c r="D87" s="4">
        <v>220724</v>
      </c>
      <c r="E87" s="9">
        <v>0.26548312795809503</v>
      </c>
      <c r="F87" s="7"/>
    </row>
    <row r="88" spans="1:6" x14ac:dyDescent="0.15">
      <c r="A88" s="5" t="s">
        <v>622</v>
      </c>
      <c r="B88" s="13" t="s">
        <v>623</v>
      </c>
      <c r="C88" s="4">
        <v>830741</v>
      </c>
      <c r="D88" s="4">
        <v>97729</v>
      </c>
      <c r="E88" s="9">
        <v>0.11764075686646018</v>
      </c>
      <c r="F88" s="7"/>
    </row>
    <row r="89" spans="1:6" x14ac:dyDescent="0.15">
      <c r="A89" s="5" t="s">
        <v>568</v>
      </c>
      <c r="B89" s="13" t="s">
        <v>569</v>
      </c>
      <c r="C89" s="4">
        <v>827930</v>
      </c>
      <c r="D89" s="4">
        <v>53188</v>
      </c>
      <c r="E89" s="9">
        <v>6.4242146075151274E-2</v>
      </c>
      <c r="F89" s="7"/>
    </row>
    <row r="90" spans="1:6" x14ac:dyDescent="0.15">
      <c r="A90" s="5" t="s">
        <v>305</v>
      </c>
      <c r="B90" s="13" t="s">
        <v>306</v>
      </c>
      <c r="C90" s="4">
        <v>813172</v>
      </c>
      <c r="D90" s="4">
        <v>109827</v>
      </c>
      <c r="E90" s="9">
        <v>0.13505998730895802</v>
      </c>
      <c r="F90" s="7"/>
    </row>
    <row r="91" spans="1:6" x14ac:dyDescent="0.15">
      <c r="A91" s="5" t="s">
        <v>283</v>
      </c>
      <c r="B91" s="13" t="s">
        <v>284</v>
      </c>
      <c r="C91" s="4">
        <v>802483</v>
      </c>
      <c r="D91" s="4">
        <v>141723</v>
      </c>
      <c r="E91" s="9">
        <v>0.1766056103369168</v>
      </c>
      <c r="F91" s="7"/>
    </row>
    <row r="92" spans="1:6" x14ac:dyDescent="0.15">
      <c r="A92" s="5" t="s">
        <v>654</v>
      </c>
      <c r="B92" s="13" t="s">
        <v>655</v>
      </c>
      <c r="C92" s="4">
        <v>791799</v>
      </c>
      <c r="D92" s="4">
        <v>28473</v>
      </c>
      <c r="E92" s="9">
        <v>3.5959883758378074E-2</v>
      </c>
      <c r="F92" s="7"/>
    </row>
    <row r="93" spans="1:6" x14ac:dyDescent="0.15">
      <c r="A93" s="5" t="s">
        <v>101</v>
      </c>
      <c r="B93" s="13" t="s">
        <v>102</v>
      </c>
      <c r="C93" s="4">
        <v>780916</v>
      </c>
      <c r="D93" s="4">
        <v>319750</v>
      </c>
      <c r="E93" s="9">
        <v>0.40945505022307138</v>
      </c>
      <c r="F93" s="7"/>
    </row>
    <row r="94" spans="1:6" x14ac:dyDescent="0.15">
      <c r="A94" s="5" t="s">
        <v>478</v>
      </c>
      <c r="B94" s="13" t="s">
        <v>479</v>
      </c>
      <c r="C94" s="4">
        <v>762052</v>
      </c>
      <c r="D94" s="4">
        <v>79900</v>
      </c>
      <c r="E94" s="9">
        <v>0.10484848802968827</v>
      </c>
      <c r="F94" s="7"/>
    </row>
    <row r="95" spans="1:6" x14ac:dyDescent="0.15">
      <c r="A95" s="5" t="s">
        <v>341</v>
      </c>
      <c r="B95" s="13" t="s">
        <v>342</v>
      </c>
      <c r="C95" s="4">
        <v>757588</v>
      </c>
      <c r="D95" s="4">
        <v>135964</v>
      </c>
      <c r="E95" s="9">
        <v>0.17946957977159089</v>
      </c>
      <c r="F95" s="7"/>
    </row>
    <row r="96" spans="1:6" x14ac:dyDescent="0.15">
      <c r="A96" s="5" t="s">
        <v>395</v>
      </c>
      <c r="B96" s="13" t="s">
        <v>396</v>
      </c>
      <c r="C96" s="4">
        <v>752987</v>
      </c>
      <c r="D96" s="4">
        <v>101275</v>
      </c>
      <c r="E96" s="9">
        <v>0.13449767393062562</v>
      </c>
      <c r="F96" s="7"/>
    </row>
    <row r="97" spans="1:6" x14ac:dyDescent="0.15">
      <c r="A97" s="5" t="s">
        <v>548</v>
      </c>
      <c r="B97" s="13" t="s">
        <v>549</v>
      </c>
      <c r="C97" s="4">
        <v>752002</v>
      </c>
      <c r="D97" s="4">
        <v>79397</v>
      </c>
      <c r="E97" s="9">
        <v>0.10558083622118027</v>
      </c>
      <c r="F97" s="7"/>
    </row>
    <row r="98" spans="1:6" x14ac:dyDescent="0.15">
      <c r="A98" s="5" t="s">
        <v>303</v>
      </c>
      <c r="B98" s="13" t="s">
        <v>304</v>
      </c>
      <c r="C98" s="4">
        <v>748058</v>
      </c>
      <c r="D98" s="4">
        <v>127306</v>
      </c>
      <c r="E98" s="9">
        <v>0.17018199123597369</v>
      </c>
      <c r="F98" s="7"/>
    </row>
    <row r="99" spans="1:6" x14ac:dyDescent="0.15">
      <c r="A99" s="5" t="s">
        <v>445</v>
      </c>
      <c r="B99" s="13" t="s">
        <v>446</v>
      </c>
      <c r="C99" s="4">
        <v>739694</v>
      </c>
      <c r="D99" s="4">
        <v>105304</v>
      </c>
      <c r="E99" s="9">
        <v>0.14236157113617254</v>
      </c>
      <c r="F99" s="7"/>
    </row>
    <row r="100" spans="1:6" x14ac:dyDescent="0.15">
      <c r="A100" s="5" t="s">
        <v>187</v>
      </c>
      <c r="B100" s="13" t="s">
        <v>188</v>
      </c>
      <c r="C100" s="4">
        <v>737170</v>
      </c>
      <c r="D100" s="4">
        <v>234145</v>
      </c>
      <c r="E100" s="9">
        <v>0.31762687032841813</v>
      </c>
      <c r="F100" s="7"/>
    </row>
    <row r="101" spans="1:6" x14ac:dyDescent="0.15">
      <c r="A101" s="5" t="s">
        <v>558</v>
      </c>
      <c r="B101" s="13" t="s">
        <v>559</v>
      </c>
      <c r="C101" s="4">
        <v>729915</v>
      </c>
      <c r="D101" s="4">
        <v>47286</v>
      </c>
      <c r="E101" s="9">
        <v>6.4782885678469404E-2</v>
      </c>
      <c r="F101" s="7"/>
    </row>
    <row r="102" spans="1:6" x14ac:dyDescent="0.15">
      <c r="A102" s="5" t="s">
        <v>560</v>
      </c>
      <c r="B102" s="13" t="s">
        <v>561</v>
      </c>
      <c r="C102" s="4">
        <v>727607</v>
      </c>
      <c r="D102" s="4">
        <v>70964</v>
      </c>
      <c r="E102" s="9">
        <v>9.7530672464668428E-2</v>
      </c>
      <c r="F102" s="7"/>
    </row>
    <row r="103" spans="1:6" x14ac:dyDescent="0.15">
      <c r="A103" s="5" t="s">
        <v>642</v>
      </c>
      <c r="B103" s="13" t="s">
        <v>643</v>
      </c>
      <c r="C103" s="4">
        <v>718790</v>
      </c>
      <c r="D103" s="4">
        <v>38115</v>
      </c>
      <c r="E103" s="9">
        <v>5.3026614171037441E-2</v>
      </c>
      <c r="F103" s="7"/>
    </row>
    <row r="104" spans="1:6" x14ac:dyDescent="0.15">
      <c r="A104" s="5" t="s">
        <v>379</v>
      </c>
      <c r="B104" s="13" t="s">
        <v>380</v>
      </c>
      <c r="C104" s="4">
        <v>716157</v>
      </c>
      <c r="D104" s="4">
        <v>128075</v>
      </c>
      <c r="E104" s="9">
        <v>0.17883648417874851</v>
      </c>
      <c r="F104" s="7"/>
    </row>
    <row r="105" spans="1:6" x14ac:dyDescent="0.15">
      <c r="A105" s="5" t="s">
        <v>666</v>
      </c>
      <c r="B105" s="13" t="s">
        <v>667</v>
      </c>
      <c r="C105" s="4">
        <v>714956</v>
      </c>
      <c r="D105" s="4">
        <v>60700</v>
      </c>
      <c r="E105" s="9">
        <v>8.4900329530768329E-2</v>
      </c>
      <c r="F105" s="7"/>
    </row>
    <row r="106" spans="1:6" x14ac:dyDescent="0.15">
      <c r="A106" s="5" t="s">
        <v>367</v>
      </c>
      <c r="B106" s="13" t="s">
        <v>368</v>
      </c>
      <c r="C106" s="4">
        <v>713406</v>
      </c>
      <c r="D106" s="4">
        <v>111107</v>
      </c>
      <c r="E106" s="9">
        <v>0.15574161136856152</v>
      </c>
      <c r="F106" s="7"/>
    </row>
    <row r="107" spans="1:6" x14ac:dyDescent="0.15">
      <c r="A107" s="5" t="s">
        <v>447</v>
      </c>
      <c r="B107" s="13" t="s">
        <v>448</v>
      </c>
      <c r="C107" s="4">
        <v>710981</v>
      </c>
      <c r="D107" s="4">
        <v>99577</v>
      </c>
      <c r="E107" s="9">
        <v>0.1400557820813777</v>
      </c>
      <c r="F107" s="7"/>
    </row>
    <row r="108" spans="1:6" x14ac:dyDescent="0.15">
      <c r="A108" s="5" t="s">
        <v>237</v>
      </c>
      <c r="B108" s="13" t="s">
        <v>238</v>
      </c>
      <c r="C108" s="4">
        <v>710836</v>
      </c>
      <c r="D108" s="4">
        <v>236901</v>
      </c>
      <c r="E108" s="9">
        <v>0.33327096545476032</v>
      </c>
      <c r="F108" s="7"/>
    </row>
    <row r="109" spans="1:6" x14ac:dyDescent="0.15">
      <c r="A109" s="5" t="s">
        <v>704</v>
      </c>
      <c r="B109" s="13" t="s">
        <v>705</v>
      </c>
      <c r="C109" s="4">
        <v>699764</v>
      </c>
      <c r="D109" s="4">
        <v>47091</v>
      </c>
      <c r="E109" s="9">
        <v>6.7295545355291211E-2</v>
      </c>
      <c r="F109" s="7"/>
    </row>
    <row r="110" spans="1:6" x14ac:dyDescent="0.15">
      <c r="A110" s="5" t="s">
        <v>375</v>
      </c>
      <c r="B110" s="13" t="s">
        <v>376</v>
      </c>
      <c r="C110" s="4">
        <v>692822</v>
      </c>
      <c r="D110" s="4">
        <v>117836</v>
      </c>
      <c r="E110" s="9">
        <v>0.17008120411880684</v>
      </c>
      <c r="F110" s="7"/>
    </row>
    <row r="111" spans="1:6" x14ac:dyDescent="0.15">
      <c r="A111" s="5" t="s">
        <v>518</v>
      </c>
      <c r="B111" s="13" t="s">
        <v>519</v>
      </c>
      <c r="C111" s="4">
        <v>690903</v>
      </c>
      <c r="D111" s="4">
        <v>87925</v>
      </c>
      <c r="E111" s="9">
        <v>0.12726099032715157</v>
      </c>
      <c r="F111" s="7"/>
    </row>
    <row r="112" spans="1:6" x14ac:dyDescent="0.15">
      <c r="A112" s="5" t="s">
        <v>672</v>
      </c>
      <c r="B112" s="13" t="s">
        <v>673</v>
      </c>
      <c r="C112" s="4">
        <v>683928</v>
      </c>
      <c r="D112" s="4">
        <v>52850</v>
      </c>
      <c r="E112" s="9">
        <v>7.7274215999344961E-2</v>
      </c>
      <c r="F112" s="7"/>
    </row>
    <row r="113" spans="1:6" x14ac:dyDescent="0.15">
      <c r="A113" s="5" t="s">
        <v>538</v>
      </c>
      <c r="B113" s="13" t="s">
        <v>539</v>
      </c>
      <c r="C113" s="4">
        <v>680668</v>
      </c>
      <c r="D113" s="4">
        <v>76910</v>
      </c>
      <c r="E113" s="9">
        <v>0.11299194320873025</v>
      </c>
      <c r="F113" s="7"/>
    </row>
    <row r="114" spans="1:6" x14ac:dyDescent="0.15">
      <c r="A114" s="5" t="s">
        <v>271</v>
      </c>
      <c r="B114" s="13" t="s">
        <v>272</v>
      </c>
      <c r="C114" s="4">
        <v>669986</v>
      </c>
      <c r="D114" s="4">
        <v>177468</v>
      </c>
      <c r="E114" s="9">
        <v>0.26488314681202296</v>
      </c>
      <c r="F114" s="7"/>
    </row>
    <row r="115" spans="1:6" x14ac:dyDescent="0.15">
      <c r="A115" s="5" t="s">
        <v>536</v>
      </c>
      <c r="B115" s="13" t="s">
        <v>537</v>
      </c>
      <c r="C115" s="4">
        <v>667671</v>
      </c>
      <c r="D115" s="4">
        <v>52625</v>
      </c>
      <c r="E115" s="9">
        <v>7.8818759538754862E-2</v>
      </c>
      <c r="F115" s="7"/>
    </row>
    <row r="116" spans="1:6" x14ac:dyDescent="0.15">
      <c r="A116" s="5" t="s">
        <v>706</v>
      </c>
      <c r="B116" s="13" t="s">
        <v>707</v>
      </c>
      <c r="C116" s="4">
        <v>666794</v>
      </c>
      <c r="D116" s="4">
        <v>42375</v>
      </c>
      <c r="E116" s="9">
        <v>6.3550361880880757E-2</v>
      </c>
      <c r="F116" s="7"/>
    </row>
    <row r="117" spans="1:6" x14ac:dyDescent="0.15">
      <c r="A117" s="5" t="s">
        <v>522</v>
      </c>
      <c r="B117" s="13" t="s">
        <v>523</v>
      </c>
      <c r="C117" s="4">
        <v>659478</v>
      </c>
      <c r="D117" s="4">
        <v>73517</v>
      </c>
      <c r="E117" s="9">
        <v>0.1114775625570527</v>
      </c>
      <c r="F117" s="7"/>
    </row>
    <row r="118" spans="1:6" x14ac:dyDescent="0.15">
      <c r="A118" s="5" t="s">
        <v>273</v>
      </c>
      <c r="B118" s="13" t="s">
        <v>274</v>
      </c>
      <c r="C118" s="4">
        <v>653791</v>
      </c>
      <c r="D118" s="4">
        <v>204150</v>
      </c>
      <c r="E118" s="9">
        <v>0.31225575145574042</v>
      </c>
      <c r="F118" s="7"/>
    </row>
    <row r="119" spans="1:6" x14ac:dyDescent="0.15">
      <c r="A119" s="5" t="s">
        <v>496</v>
      </c>
      <c r="B119" s="13" t="s">
        <v>497</v>
      </c>
      <c r="C119" s="4">
        <v>638149</v>
      </c>
      <c r="D119" s="4">
        <v>57686</v>
      </c>
      <c r="E119" s="9">
        <v>9.0395816650970226E-2</v>
      </c>
      <c r="F119" s="7"/>
    </row>
    <row r="120" spans="1:6" x14ac:dyDescent="0.15">
      <c r="A120" s="5" t="s">
        <v>329</v>
      </c>
      <c r="B120" s="13" t="s">
        <v>330</v>
      </c>
      <c r="C120" s="4">
        <v>633823</v>
      </c>
      <c r="D120" s="4">
        <v>142811</v>
      </c>
      <c r="E120" s="9">
        <v>0.22531684713240133</v>
      </c>
      <c r="F120" s="7"/>
    </row>
    <row r="121" spans="1:6" x14ac:dyDescent="0.15">
      <c r="A121" s="5" t="s">
        <v>674</v>
      </c>
      <c r="B121" s="13" t="s">
        <v>675</v>
      </c>
      <c r="C121" s="4">
        <v>633137</v>
      </c>
      <c r="D121" s="4">
        <v>45821</v>
      </c>
      <c r="E121" s="9">
        <v>7.2371382496995124E-2</v>
      </c>
      <c r="F121" s="7"/>
    </row>
    <row r="122" spans="1:6" x14ac:dyDescent="0.15">
      <c r="A122" s="5" t="s">
        <v>760</v>
      </c>
      <c r="B122" s="13" t="s">
        <v>761</v>
      </c>
      <c r="C122" s="4">
        <v>632006</v>
      </c>
      <c r="D122" s="4">
        <v>33072</v>
      </c>
      <c r="E122" s="9">
        <v>5.2328617133381647E-2</v>
      </c>
      <c r="F122" s="7"/>
    </row>
    <row r="123" spans="1:6" x14ac:dyDescent="0.15">
      <c r="A123" s="5" t="s">
        <v>464</v>
      </c>
      <c r="B123" s="13" t="s">
        <v>465</v>
      </c>
      <c r="C123" s="4">
        <v>626567</v>
      </c>
      <c r="D123" s="4">
        <v>66585</v>
      </c>
      <c r="E123" s="9">
        <v>0.10626956095676919</v>
      </c>
      <c r="F123" s="7"/>
    </row>
    <row r="124" spans="1:6" x14ac:dyDescent="0.15">
      <c r="A124" s="5" t="s">
        <v>786</v>
      </c>
      <c r="B124" s="13" t="s">
        <v>787</v>
      </c>
      <c r="C124" s="4">
        <v>624169</v>
      </c>
      <c r="D124" s="4">
        <v>21825</v>
      </c>
      <c r="E124" s="9">
        <v>3.4966491447027966E-2</v>
      </c>
      <c r="F124" s="7"/>
    </row>
    <row r="125" spans="1:6" x14ac:dyDescent="0.15">
      <c r="A125" s="5" t="s">
        <v>139</v>
      </c>
      <c r="B125" s="13" t="s">
        <v>140</v>
      </c>
      <c r="C125" s="4">
        <v>620552</v>
      </c>
      <c r="D125" s="4">
        <v>290150</v>
      </c>
      <c r="E125" s="9">
        <v>0.46756758498884865</v>
      </c>
      <c r="F125" s="7"/>
    </row>
    <row r="126" spans="1:6" x14ac:dyDescent="0.15">
      <c r="A126" s="5" t="s">
        <v>433</v>
      </c>
      <c r="B126" s="13" t="s">
        <v>434</v>
      </c>
      <c r="C126" s="4">
        <v>617269</v>
      </c>
      <c r="D126" s="4">
        <v>78684</v>
      </c>
      <c r="E126" s="9">
        <v>0.12747116735167327</v>
      </c>
      <c r="F126" s="7"/>
    </row>
    <row r="127" spans="1:6" x14ac:dyDescent="0.15">
      <c r="A127" s="5" t="s">
        <v>381</v>
      </c>
      <c r="B127" s="13" t="s">
        <v>382</v>
      </c>
      <c r="C127" s="4">
        <v>615522</v>
      </c>
      <c r="D127" s="4">
        <v>140300</v>
      </c>
      <c r="E127" s="9">
        <v>0.22793661315111402</v>
      </c>
      <c r="F127" s="7"/>
    </row>
    <row r="128" spans="1:6" x14ac:dyDescent="0.15">
      <c r="A128" s="5" t="s">
        <v>644</v>
      </c>
      <c r="B128" s="13" t="s">
        <v>645</v>
      </c>
      <c r="C128" s="4">
        <v>614920</v>
      </c>
      <c r="D128" s="4">
        <v>51418</v>
      </c>
      <c r="E128" s="9">
        <v>8.3617381122747678E-2</v>
      </c>
      <c r="F128" s="7"/>
    </row>
    <row r="129" spans="1:6" x14ac:dyDescent="0.15">
      <c r="A129" s="5" t="s">
        <v>584</v>
      </c>
      <c r="B129" s="13" t="s">
        <v>585</v>
      </c>
      <c r="C129" s="4">
        <v>606782</v>
      </c>
      <c r="D129" s="4">
        <v>64934</v>
      </c>
      <c r="E129" s="9">
        <v>0.10701372156721854</v>
      </c>
      <c r="F129" s="7"/>
    </row>
    <row r="130" spans="1:6" x14ac:dyDescent="0.15">
      <c r="A130" s="5" t="s">
        <v>650</v>
      </c>
      <c r="B130" s="13" t="s">
        <v>651</v>
      </c>
      <c r="C130" s="4">
        <v>606448</v>
      </c>
      <c r="D130" s="4">
        <v>57446</v>
      </c>
      <c r="E130" s="9">
        <v>9.4725351555285858E-2</v>
      </c>
      <c r="F130" s="7"/>
    </row>
    <row r="131" spans="1:6" x14ac:dyDescent="0.15">
      <c r="A131" s="5" t="s">
        <v>696</v>
      </c>
      <c r="B131" s="13" t="s">
        <v>697</v>
      </c>
      <c r="C131" s="4">
        <v>606274</v>
      </c>
      <c r="D131" s="4">
        <v>60867</v>
      </c>
      <c r="E131" s="9">
        <v>0.10039520084978079</v>
      </c>
      <c r="F131" s="7"/>
    </row>
    <row r="132" spans="1:6" x14ac:dyDescent="0.15">
      <c r="A132" s="5" t="s">
        <v>498</v>
      </c>
      <c r="B132" s="13" t="s">
        <v>499</v>
      </c>
      <c r="C132" s="4">
        <v>606078</v>
      </c>
      <c r="D132" s="4">
        <v>55965</v>
      </c>
      <c r="E132" s="9">
        <v>9.2339599853484208E-2</v>
      </c>
      <c r="F132" s="7"/>
    </row>
    <row r="133" spans="1:6" x14ac:dyDescent="0.15">
      <c r="A133" s="5" t="s">
        <v>235</v>
      </c>
      <c r="B133" s="13" t="s">
        <v>236</v>
      </c>
      <c r="C133" s="4">
        <v>605125</v>
      </c>
      <c r="D133" s="4">
        <v>275608</v>
      </c>
      <c r="E133" s="9">
        <v>0.45545631067961168</v>
      </c>
      <c r="F133" s="7"/>
    </row>
    <row r="134" spans="1:6" x14ac:dyDescent="0.15">
      <c r="A134" s="5" t="s">
        <v>492</v>
      </c>
      <c r="B134" s="13" t="s">
        <v>493</v>
      </c>
      <c r="C134" s="4">
        <v>602880</v>
      </c>
      <c r="D134" s="4">
        <v>83456</v>
      </c>
      <c r="E134" s="9">
        <v>0.13842887473460722</v>
      </c>
      <c r="F134" s="7"/>
    </row>
    <row r="135" spans="1:6" x14ac:dyDescent="0.15">
      <c r="A135" s="5" t="s">
        <v>233</v>
      </c>
      <c r="B135" s="13" t="s">
        <v>234</v>
      </c>
      <c r="C135" s="4">
        <v>600052</v>
      </c>
      <c r="D135" s="4">
        <v>222150</v>
      </c>
      <c r="E135" s="9">
        <v>0.37021791444741453</v>
      </c>
      <c r="F135" s="7"/>
    </row>
    <row r="136" spans="1:6" x14ac:dyDescent="0.15">
      <c r="A136" s="5" t="s">
        <v>486</v>
      </c>
      <c r="B136" s="13" t="s">
        <v>487</v>
      </c>
      <c r="C136" s="4">
        <v>597748</v>
      </c>
      <c r="D136" s="4">
        <v>92300</v>
      </c>
      <c r="E136" s="9">
        <v>0.1544128964045049</v>
      </c>
      <c r="F136" s="7"/>
    </row>
    <row r="137" spans="1:6" x14ac:dyDescent="0.15">
      <c r="A137" s="5" t="s">
        <v>566</v>
      </c>
      <c r="B137" s="13" t="s">
        <v>567</v>
      </c>
      <c r="C137" s="4">
        <v>597354</v>
      </c>
      <c r="D137" s="4">
        <v>49462</v>
      </c>
      <c r="E137" s="9">
        <v>8.2801822704794817E-2</v>
      </c>
      <c r="F137" s="7"/>
    </row>
    <row r="138" spans="1:6" x14ac:dyDescent="0.15">
      <c r="A138" s="5" t="s">
        <v>540</v>
      </c>
      <c r="B138" s="13" t="s">
        <v>541</v>
      </c>
      <c r="C138" s="4">
        <v>595864</v>
      </c>
      <c r="D138" s="4">
        <v>81900</v>
      </c>
      <c r="E138" s="9">
        <v>0.13744747123504691</v>
      </c>
      <c r="F138" s="7"/>
    </row>
    <row r="139" spans="1:6" x14ac:dyDescent="0.15">
      <c r="A139" s="5" t="s">
        <v>670</v>
      </c>
      <c r="B139" s="13" t="s">
        <v>671</v>
      </c>
      <c r="C139" s="4">
        <v>591068</v>
      </c>
      <c r="D139" s="4">
        <v>45488</v>
      </c>
      <c r="E139" s="9">
        <v>7.6958996257621801E-2</v>
      </c>
      <c r="F139" s="7"/>
    </row>
    <row r="140" spans="1:6" x14ac:dyDescent="0.15">
      <c r="A140" s="5" t="s">
        <v>241</v>
      </c>
      <c r="B140" s="13" t="s">
        <v>242</v>
      </c>
      <c r="C140" s="4">
        <v>583291</v>
      </c>
      <c r="D140" s="4">
        <v>227863</v>
      </c>
      <c r="E140" s="9">
        <v>0.39065063578899728</v>
      </c>
      <c r="F140" s="7"/>
    </row>
    <row r="141" spans="1:6" x14ac:dyDescent="0.15">
      <c r="A141" s="5" t="s">
        <v>684</v>
      </c>
      <c r="B141" s="13" t="s">
        <v>685</v>
      </c>
      <c r="C141" s="4">
        <v>570462</v>
      </c>
      <c r="D141" s="4">
        <v>50960</v>
      </c>
      <c r="E141" s="9">
        <v>8.9331103561674577E-2</v>
      </c>
      <c r="F141" s="7"/>
    </row>
    <row r="142" spans="1:6" x14ac:dyDescent="0.15">
      <c r="A142" s="5" t="s">
        <v>576</v>
      </c>
      <c r="B142" s="13" t="s">
        <v>577</v>
      </c>
      <c r="C142" s="4">
        <v>563909</v>
      </c>
      <c r="D142" s="4">
        <v>45005</v>
      </c>
      <c r="E142" s="9">
        <v>7.9808976270994078E-2</v>
      </c>
      <c r="F142" s="7"/>
    </row>
    <row r="143" spans="1:6" x14ac:dyDescent="0.15">
      <c r="A143" s="5" t="s">
        <v>718</v>
      </c>
      <c r="B143" s="13" t="s">
        <v>719</v>
      </c>
      <c r="C143" s="4">
        <v>563165</v>
      </c>
      <c r="D143" s="4">
        <v>30492</v>
      </c>
      <c r="E143" s="9">
        <v>5.4143989772091658E-2</v>
      </c>
      <c r="F143" s="7"/>
    </row>
    <row r="144" spans="1:6" x14ac:dyDescent="0.15">
      <c r="A144" s="5" t="s">
        <v>640</v>
      </c>
      <c r="B144" s="13" t="s">
        <v>641</v>
      </c>
      <c r="C144" s="4">
        <v>560082</v>
      </c>
      <c r="D144" s="4">
        <v>61007</v>
      </c>
      <c r="E144" s="9">
        <v>0.10892512167861135</v>
      </c>
      <c r="F144" s="7"/>
    </row>
    <row r="145" spans="1:6" x14ac:dyDescent="0.15">
      <c r="A145" s="5" t="s">
        <v>107</v>
      </c>
      <c r="B145" s="13" t="s">
        <v>108</v>
      </c>
      <c r="C145" s="4">
        <v>547518</v>
      </c>
      <c r="D145" s="4">
        <v>273000</v>
      </c>
      <c r="E145" s="9">
        <v>0.49861374420566995</v>
      </c>
      <c r="F145" s="7"/>
    </row>
    <row r="146" spans="1:6" x14ac:dyDescent="0.15">
      <c r="A146" s="5" t="s">
        <v>552</v>
      </c>
      <c r="B146" s="13" t="s">
        <v>553</v>
      </c>
      <c r="C146" s="4">
        <v>540540</v>
      </c>
      <c r="D146" s="4">
        <v>66018</v>
      </c>
      <c r="E146" s="9">
        <v>0.12213342213342214</v>
      </c>
      <c r="F146" s="7"/>
    </row>
    <row r="147" spans="1:6" x14ac:dyDescent="0.15">
      <c r="A147" s="5" t="s">
        <v>762</v>
      </c>
      <c r="B147" s="13" t="s">
        <v>763</v>
      </c>
      <c r="C147" s="4">
        <v>537856</v>
      </c>
      <c r="D147" s="4">
        <v>22725</v>
      </c>
      <c r="E147" s="9">
        <v>4.225108579247977E-2</v>
      </c>
      <c r="F147" s="7"/>
    </row>
    <row r="148" spans="1:6" x14ac:dyDescent="0.15">
      <c r="A148" s="5" t="s">
        <v>564</v>
      </c>
      <c r="B148" s="13" t="s">
        <v>565</v>
      </c>
      <c r="C148" s="4">
        <v>521844</v>
      </c>
      <c r="D148" s="4">
        <v>51147</v>
      </c>
      <c r="E148" s="9">
        <v>9.8012049578034818E-2</v>
      </c>
      <c r="F148" s="7"/>
    </row>
    <row r="149" spans="1:6" x14ac:dyDescent="0.15">
      <c r="A149" s="5" t="s">
        <v>668</v>
      </c>
      <c r="B149" s="13" t="s">
        <v>669</v>
      </c>
      <c r="C149" s="4">
        <v>506587</v>
      </c>
      <c r="D149" s="4">
        <v>34392</v>
      </c>
      <c r="E149" s="9">
        <v>6.7889622118214643E-2</v>
      </c>
      <c r="F149" s="7"/>
    </row>
    <row r="150" spans="1:6" x14ac:dyDescent="0.15">
      <c r="A150" s="5" t="s">
        <v>738</v>
      </c>
      <c r="B150" s="13" t="s">
        <v>739</v>
      </c>
      <c r="C150" s="4">
        <v>504087</v>
      </c>
      <c r="D150" s="4">
        <v>28285</v>
      </c>
      <c r="E150" s="9">
        <v>5.6111345858948954E-2</v>
      </c>
      <c r="F150" s="7"/>
    </row>
    <row r="151" spans="1:6" x14ac:dyDescent="0.15">
      <c r="A151" s="5" t="s">
        <v>588</v>
      </c>
      <c r="B151" s="13" t="s">
        <v>589</v>
      </c>
      <c r="C151" s="4">
        <v>485231</v>
      </c>
      <c r="D151" s="4">
        <v>51378</v>
      </c>
      <c r="E151" s="9">
        <v>0.10588358946563596</v>
      </c>
      <c r="F151" s="7"/>
    </row>
    <row r="152" spans="1:6" x14ac:dyDescent="0.15">
      <c r="A152" s="5" t="s">
        <v>764</v>
      </c>
      <c r="B152" s="13" t="s">
        <v>765</v>
      </c>
      <c r="C152" s="4">
        <v>478432</v>
      </c>
      <c r="D152" s="4">
        <v>20010</v>
      </c>
      <c r="E152" s="9">
        <v>4.1824125476556749E-2</v>
      </c>
      <c r="F152" s="7"/>
    </row>
    <row r="153" spans="1:6" x14ac:dyDescent="0.15">
      <c r="A153" s="5" t="s">
        <v>802</v>
      </c>
      <c r="B153" s="13" t="s">
        <v>803</v>
      </c>
      <c r="C153" s="4">
        <v>472364</v>
      </c>
      <c r="D153" s="4">
        <v>16400</v>
      </c>
      <c r="E153" s="9">
        <v>3.4718987899162508E-2</v>
      </c>
      <c r="F153" s="7"/>
    </row>
    <row r="154" spans="1:6" x14ac:dyDescent="0.15">
      <c r="A154" s="5" t="s">
        <v>690</v>
      </c>
      <c r="B154" s="13" t="s">
        <v>691</v>
      </c>
      <c r="C154" s="4">
        <v>457642</v>
      </c>
      <c r="D154" s="4">
        <v>37909</v>
      </c>
      <c r="E154" s="9">
        <v>8.2835491497720931E-2</v>
      </c>
      <c r="F154" s="7"/>
    </row>
    <row r="155" spans="1:6" x14ac:dyDescent="0.15">
      <c r="A155" s="5" t="s">
        <v>794</v>
      </c>
      <c r="B155" s="13" t="s">
        <v>795</v>
      </c>
      <c r="C155" s="4">
        <v>454868</v>
      </c>
      <c r="D155" s="4">
        <v>16450</v>
      </c>
      <c r="E155" s="9">
        <v>3.6164337785907122E-2</v>
      </c>
      <c r="F155" s="7"/>
    </row>
    <row r="156" spans="1:6" x14ac:dyDescent="0.15">
      <c r="A156" s="5" t="s">
        <v>353</v>
      </c>
      <c r="B156" s="13" t="s">
        <v>354</v>
      </c>
      <c r="C156" s="4">
        <v>453878</v>
      </c>
      <c r="D156" s="4">
        <v>132768</v>
      </c>
      <c r="E156" s="9">
        <v>0.29251913509797789</v>
      </c>
      <c r="F156" s="7"/>
    </row>
    <row r="157" spans="1:6" x14ac:dyDescent="0.15">
      <c r="A157" s="5" t="s">
        <v>722</v>
      </c>
      <c r="B157" s="13" t="s">
        <v>723</v>
      </c>
      <c r="C157" s="4">
        <v>452566</v>
      </c>
      <c r="D157" s="4">
        <v>37309</v>
      </c>
      <c r="E157" s="9">
        <v>8.2438804505862134E-2</v>
      </c>
      <c r="F157" s="7"/>
    </row>
    <row r="158" spans="1:6" x14ac:dyDescent="0.15">
      <c r="A158" s="5" t="s">
        <v>662</v>
      </c>
      <c r="B158" s="13" t="s">
        <v>663</v>
      </c>
      <c r="C158" s="4">
        <v>445718</v>
      </c>
      <c r="D158" s="4">
        <v>39700</v>
      </c>
      <c r="E158" s="9">
        <v>8.9069770572424711E-2</v>
      </c>
      <c r="F158" s="7"/>
    </row>
    <row r="159" spans="1:6" x14ac:dyDescent="0.15">
      <c r="A159" s="5" t="s">
        <v>710</v>
      </c>
      <c r="B159" s="13" t="s">
        <v>711</v>
      </c>
      <c r="C159" s="4">
        <v>433354</v>
      </c>
      <c r="D159" s="4">
        <v>35692</v>
      </c>
      <c r="E159" s="9">
        <v>8.2362225801538694E-2</v>
      </c>
      <c r="F159" s="7"/>
    </row>
    <row r="160" spans="1:6" x14ac:dyDescent="0.15">
      <c r="A160" s="5" t="s">
        <v>774</v>
      </c>
      <c r="B160" s="13" t="s">
        <v>775</v>
      </c>
      <c r="C160" s="4">
        <v>426858</v>
      </c>
      <c r="D160" s="4">
        <v>20012</v>
      </c>
      <c r="E160" s="9">
        <v>4.688210130769483E-2</v>
      </c>
      <c r="F160" s="7"/>
    </row>
    <row r="161" spans="1:6" x14ac:dyDescent="0.15">
      <c r="A161" s="5" t="s">
        <v>692</v>
      </c>
      <c r="B161" s="13" t="s">
        <v>693</v>
      </c>
      <c r="C161" s="4">
        <v>426465</v>
      </c>
      <c r="D161" s="4">
        <v>34914</v>
      </c>
      <c r="E161" s="9">
        <v>8.1868383102950998E-2</v>
      </c>
      <c r="F161" s="7"/>
    </row>
    <row r="162" spans="1:6" x14ac:dyDescent="0.15">
      <c r="A162" s="5" t="s">
        <v>776</v>
      </c>
      <c r="B162" s="13" t="s">
        <v>777</v>
      </c>
      <c r="C162" s="4">
        <v>422727</v>
      </c>
      <c r="D162" s="4">
        <v>18760</v>
      </c>
      <c r="E162" s="9">
        <v>4.4378523254961243E-2</v>
      </c>
      <c r="F162" s="7"/>
    </row>
    <row r="163" spans="1:6" x14ac:dyDescent="0.15">
      <c r="A163" s="5" t="s">
        <v>836</v>
      </c>
      <c r="B163" s="13" t="s">
        <v>837</v>
      </c>
      <c r="C163" s="4">
        <v>422394</v>
      </c>
      <c r="D163" s="4">
        <v>14760</v>
      </c>
      <c r="E163" s="9">
        <v>3.4943678177246834E-2</v>
      </c>
      <c r="F163" s="7"/>
    </row>
    <row r="164" spans="1:6" x14ac:dyDescent="0.15">
      <c r="A164" s="5" t="s">
        <v>736</v>
      </c>
      <c r="B164" s="13" t="s">
        <v>737</v>
      </c>
      <c r="C164" s="4">
        <v>399734</v>
      </c>
      <c r="D164" s="4">
        <v>29260</v>
      </c>
      <c r="E164" s="9">
        <v>7.3198677120284994E-2</v>
      </c>
      <c r="F164" s="7"/>
    </row>
    <row r="165" spans="1:6" x14ac:dyDescent="0.15">
      <c r="A165" s="5" t="s">
        <v>750</v>
      </c>
      <c r="B165" s="13" t="s">
        <v>751</v>
      </c>
      <c r="C165" s="4">
        <v>398559</v>
      </c>
      <c r="D165" s="4">
        <v>34110</v>
      </c>
      <c r="E165" s="9">
        <v>8.5583313888282539E-2</v>
      </c>
      <c r="F165" s="7"/>
    </row>
    <row r="166" spans="1:6" x14ac:dyDescent="0.15">
      <c r="A166" s="5" t="s">
        <v>818</v>
      </c>
      <c r="B166" s="13" t="s">
        <v>819</v>
      </c>
      <c r="C166" s="4">
        <v>387635</v>
      </c>
      <c r="D166" s="4">
        <v>29257</v>
      </c>
      <c r="E166" s="9">
        <v>7.5475640744514808E-2</v>
      </c>
      <c r="F166" s="7"/>
    </row>
    <row r="167" spans="1:6" x14ac:dyDescent="0.15">
      <c r="A167" s="5" t="s">
        <v>466</v>
      </c>
      <c r="B167" s="13" t="s">
        <v>467</v>
      </c>
      <c r="C167" s="4">
        <v>380679</v>
      </c>
      <c r="D167" s="4">
        <v>85751</v>
      </c>
      <c r="E167" s="9">
        <v>0.2252580257907581</v>
      </c>
      <c r="F167" s="7"/>
    </row>
    <row r="168" spans="1:6" x14ac:dyDescent="0.15">
      <c r="A168" s="5" t="s">
        <v>852</v>
      </c>
      <c r="B168" s="13" t="s">
        <v>853</v>
      </c>
      <c r="C168" s="4">
        <v>371908</v>
      </c>
      <c r="D168" s="4">
        <v>3469</v>
      </c>
      <c r="E168" s="9">
        <v>9.3275756369854915E-3</v>
      </c>
      <c r="F168" s="7"/>
    </row>
    <row r="169" spans="1:6" x14ac:dyDescent="0.15">
      <c r="A169" s="5" t="s">
        <v>816</v>
      </c>
      <c r="B169" s="13" t="s">
        <v>817</v>
      </c>
      <c r="C169" s="4">
        <v>363991</v>
      </c>
      <c r="D169" s="4">
        <v>14710</v>
      </c>
      <c r="E169" s="9">
        <v>4.0413087136769867E-2</v>
      </c>
      <c r="F169" s="7"/>
    </row>
    <row r="170" spans="1:6" x14ac:dyDescent="0.15">
      <c r="A170" s="5" t="s">
        <v>826</v>
      </c>
      <c r="B170" s="13" t="s">
        <v>827</v>
      </c>
      <c r="C170" s="4">
        <v>363247</v>
      </c>
      <c r="D170" s="4">
        <v>20843</v>
      </c>
      <c r="E170" s="9">
        <v>5.7379689302320458E-2</v>
      </c>
      <c r="F170" s="7"/>
    </row>
    <row r="171" spans="1:6" x14ac:dyDescent="0.15">
      <c r="A171" s="5" t="s">
        <v>425</v>
      </c>
      <c r="B171" s="13" t="s">
        <v>426</v>
      </c>
      <c r="C171" s="4">
        <v>348162</v>
      </c>
      <c r="D171" s="4">
        <v>77560</v>
      </c>
      <c r="E171" s="9">
        <v>0.22276986000769758</v>
      </c>
      <c r="F171" s="7"/>
    </row>
    <row r="172" spans="1:6" x14ac:dyDescent="0.15">
      <c r="A172" s="5" t="s">
        <v>854</v>
      </c>
      <c r="B172" s="13" t="s">
        <v>855</v>
      </c>
      <c r="C172" s="4">
        <v>345486</v>
      </c>
      <c r="D172" s="4">
        <v>12022</v>
      </c>
      <c r="E172" s="9">
        <v>3.4797357924778428E-2</v>
      </c>
      <c r="F172" s="7"/>
    </row>
    <row r="173" spans="1:6" x14ac:dyDescent="0.15">
      <c r="A173" s="5" t="s">
        <v>758</v>
      </c>
      <c r="B173" s="13" t="s">
        <v>759</v>
      </c>
      <c r="C173" s="4">
        <v>343724</v>
      </c>
      <c r="D173" s="4">
        <v>19065</v>
      </c>
      <c r="E173" s="9">
        <v>5.5466013429379388E-2</v>
      </c>
      <c r="F173" s="7"/>
    </row>
    <row r="174" spans="1:6" x14ac:dyDescent="0.15">
      <c r="A174" s="5" t="s">
        <v>664</v>
      </c>
      <c r="B174" s="13" t="s">
        <v>665</v>
      </c>
      <c r="C174" s="4">
        <v>312040</v>
      </c>
      <c r="D174" s="4">
        <v>36568</v>
      </c>
      <c r="E174" s="9">
        <v>0.11719010383284194</v>
      </c>
      <c r="F174" s="7"/>
    </row>
    <row r="175" spans="1:6" x14ac:dyDescent="0.15">
      <c r="A175" s="5" t="s">
        <v>470</v>
      </c>
      <c r="B175" s="13" t="s">
        <v>471</v>
      </c>
      <c r="C175" s="4">
        <v>302429</v>
      </c>
      <c r="D175" s="4">
        <v>85017</v>
      </c>
      <c r="E175" s="9">
        <v>0.28111391434022531</v>
      </c>
      <c r="F175" s="7"/>
    </row>
    <row r="176" spans="1:6" x14ac:dyDescent="0.15">
      <c r="A176" s="5" t="s">
        <v>830</v>
      </c>
      <c r="B176" s="13" t="s">
        <v>831</v>
      </c>
      <c r="C176" s="4">
        <v>301363</v>
      </c>
      <c r="D176" s="4">
        <v>18850</v>
      </c>
      <c r="E176" s="9">
        <v>6.254915168749979E-2</v>
      </c>
      <c r="F176" s="7"/>
    </row>
    <row r="177" spans="1:6" x14ac:dyDescent="0.15">
      <c r="A177" s="5" t="s">
        <v>732</v>
      </c>
      <c r="B177" s="13" t="s">
        <v>733</v>
      </c>
      <c r="C177" s="4">
        <v>296527</v>
      </c>
      <c r="D177" s="4">
        <v>30900</v>
      </c>
      <c r="E177" s="9">
        <v>0.10420636232113771</v>
      </c>
      <c r="F177" s="7"/>
    </row>
    <row r="178" spans="1:6" x14ac:dyDescent="0.15">
      <c r="A178" s="5" t="s">
        <v>752</v>
      </c>
      <c r="B178" s="13" t="s">
        <v>753</v>
      </c>
      <c r="C178" s="4">
        <v>287637</v>
      </c>
      <c r="D178" s="4">
        <v>35039</v>
      </c>
      <c r="E178" s="9">
        <v>0.1218167342866182</v>
      </c>
      <c r="F178" s="7"/>
    </row>
    <row r="179" spans="1:6" x14ac:dyDescent="0.15">
      <c r="A179" s="5" t="s">
        <v>634</v>
      </c>
      <c r="B179" s="13" t="s">
        <v>635</v>
      </c>
      <c r="C179" s="4">
        <v>286907</v>
      </c>
      <c r="D179" s="4">
        <v>58300</v>
      </c>
      <c r="E179" s="9">
        <v>0.20320173435991454</v>
      </c>
      <c r="F179" s="7"/>
    </row>
    <row r="180" spans="1:6" x14ac:dyDescent="0.15">
      <c r="A180" s="5" t="s">
        <v>702</v>
      </c>
      <c r="B180" s="13" t="s">
        <v>703</v>
      </c>
      <c r="C180" s="4">
        <v>277989</v>
      </c>
      <c r="D180" s="4">
        <v>50250</v>
      </c>
      <c r="E180" s="9">
        <v>0.18076254815838036</v>
      </c>
      <c r="F180" s="7"/>
    </row>
    <row r="181" spans="1:6" x14ac:dyDescent="0.15">
      <c r="A181" s="5" t="s">
        <v>754</v>
      </c>
      <c r="B181" s="13" t="s">
        <v>755</v>
      </c>
      <c r="C181" s="4">
        <v>264085</v>
      </c>
      <c r="D181" s="4">
        <v>27160</v>
      </c>
      <c r="E181" s="9">
        <v>0.10284567468807392</v>
      </c>
      <c r="F181" s="7"/>
    </row>
    <row r="182" spans="1:6" x14ac:dyDescent="0.15">
      <c r="A182" s="5" t="s">
        <v>788</v>
      </c>
      <c r="B182" s="13" t="s">
        <v>789</v>
      </c>
      <c r="C182" s="4">
        <v>263638</v>
      </c>
      <c r="D182" s="4">
        <v>23950</v>
      </c>
      <c r="E182" s="9">
        <v>9.0844263725259639E-2</v>
      </c>
      <c r="F182" s="7"/>
    </row>
    <row r="183" spans="1:6" x14ac:dyDescent="0.15">
      <c r="A183" s="5" t="s">
        <v>600</v>
      </c>
      <c r="B183" s="13" t="s">
        <v>601</v>
      </c>
      <c r="C183" s="4">
        <v>249711</v>
      </c>
      <c r="D183" s="4">
        <v>59750</v>
      </c>
      <c r="E183" s="9">
        <v>0.23927660375393955</v>
      </c>
      <c r="F183" s="7"/>
    </row>
    <row r="184" spans="1:6" x14ac:dyDescent="0.15">
      <c r="A184" s="5" t="s">
        <v>844</v>
      </c>
      <c r="B184" s="13" t="s">
        <v>845</v>
      </c>
      <c r="C184" s="4">
        <v>246607</v>
      </c>
      <c r="D184" s="4">
        <v>7012</v>
      </c>
      <c r="E184" s="9">
        <v>2.8433904958091213E-2</v>
      </c>
      <c r="F184" s="7"/>
    </row>
    <row r="185" spans="1:6" x14ac:dyDescent="0.15">
      <c r="A185" s="5" t="s">
        <v>856</v>
      </c>
      <c r="B185" s="13" t="s">
        <v>857</v>
      </c>
      <c r="C185" s="4">
        <v>245725</v>
      </c>
      <c r="D185" s="4">
        <v>11684</v>
      </c>
      <c r="E185" s="9">
        <v>4.7549089429240007E-2</v>
      </c>
      <c r="F185" s="7"/>
    </row>
    <row r="186" spans="1:6" x14ac:dyDescent="0.15">
      <c r="A186" s="5" t="s">
        <v>800</v>
      </c>
      <c r="B186" s="13" t="s">
        <v>801</v>
      </c>
      <c r="C186" s="4">
        <v>244263</v>
      </c>
      <c r="D186" s="4">
        <v>18650</v>
      </c>
      <c r="E186" s="9">
        <v>7.6352128648219331E-2</v>
      </c>
      <c r="F186" s="7"/>
    </row>
    <row r="187" spans="1:6" x14ac:dyDescent="0.15">
      <c r="A187" s="5" t="s">
        <v>784</v>
      </c>
      <c r="B187" s="13" t="s">
        <v>785</v>
      </c>
      <c r="C187" s="4">
        <v>236702</v>
      </c>
      <c r="D187" s="4">
        <v>13900</v>
      </c>
      <c r="E187" s="9">
        <v>5.8723627176787689E-2</v>
      </c>
      <c r="F187" s="7"/>
    </row>
    <row r="188" spans="1:6" x14ac:dyDescent="0.15">
      <c r="A188" s="5" t="s">
        <v>726</v>
      </c>
      <c r="B188" s="13" t="s">
        <v>727</v>
      </c>
      <c r="C188" s="4">
        <v>231160</v>
      </c>
      <c r="D188" s="4">
        <v>23978</v>
      </c>
      <c r="E188" s="9">
        <v>0.10372901886139471</v>
      </c>
      <c r="F188" s="7"/>
    </row>
    <row r="189" spans="1:6" x14ac:dyDescent="0.15">
      <c r="A189" s="5" t="s">
        <v>838</v>
      </c>
      <c r="B189" s="13" t="s">
        <v>839</v>
      </c>
      <c r="C189" s="4">
        <v>211174</v>
      </c>
      <c r="D189" s="4">
        <v>16609</v>
      </c>
      <c r="E189" s="9">
        <v>7.8650780872645307E-2</v>
      </c>
      <c r="F189" s="7"/>
    </row>
    <row r="190" spans="1:6" x14ac:dyDescent="0.15">
      <c r="A190" s="5" t="s">
        <v>451</v>
      </c>
      <c r="B190" s="13" t="s">
        <v>104</v>
      </c>
      <c r="C190" s="4">
        <v>200168</v>
      </c>
      <c r="D190" s="4">
        <v>33130</v>
      </c>
      <c r="E190" s="9">
        <v>0.16551097078454099</v>
      </c>
      <c r="F190" s="7"/>
    </row>
    <row r="191" spans="1:6" x14ac:dyDescent="0.15">
      <c r="A191" s="5" t="s">
        <v>740</v>
      </c>
      <c r="B191" s="13" t="s">
        <v>741</v>
      </c>
      <c r="C191" s="4">
        <v>195531</v>
      </c>
      <c r="D191" s="4">
        <v>28011</v>
      </c>
      <c r="E191" s="9">
        <v>0.14325605658437793</v>
      </c>
      <c r="F191" s="7"/>
    </row>
    <row r="192" spans="1:6" x14ac:dyDescent="0.15">
      <c r="A192" s="5" t="s">
        <v>842</v>
      </c>
      <c r="B192" s="13" t="s">
        <v>843</v>
      </c>
      <c r="C192" s="4">
        <v>189256</v>
      </c>
      <c r="D192" s="4">
        <v>15965</v>
      </c>
      <c r="E192" s="9">
        <v>8.4356638627044844E-2</v>
      </c>
      <c r="F192" s="7"/>
    </row>
    <row r="193" spans="1:6" x14ac:dyDescent="0.15">
      <c r="A193" s="5" t="s">
        <v>808</v>
      </c>
      <c r="B193" s="13" t="s">
        <v>809</v>
      </c>
      <c r="C193" s="4">
        <v>150143</v>
      </c>
      <c r="D193" s="4">
        <v>29266</v>
      </c>
      <c r="E193" s="9">
        <v>0.19492084213050226</v>
      </c>
      <c r="F193" s="7"/>
    </row>
    <row r="194" spans="1:6" x14ac:dyDescent="0.15">
      <c r="A194" s="5" t="s">
        <v>828</v>
      </c>
      <c r="B194" s="13" t="s">
        <v>829</v>
      </c>
      <c r="C194" s="4">
        <v>106037</v>
      </c>
      <c r="D194" s="4">
        <v>8770</v>
      </c>
      <c r="E194" s="9">
        <v>8.2706979639182554E-2</v>
      </c>
      <c r="F194" s="7"/>
    </row>
    <row r="195" spans="1:6" x14ac:dyDescent="0.15">
      <c r="A195" s="5" t="s">
        <v>834</v>
      </c>
      <c r="B195" s="13" t="s">
        <v>835</v>
      </c>
      <c r="C195" s="4">
        <v>101568</v>
      </c>
      <c r="D195" s="4">
        <v>8800</v>
      </c>
      <c r="E195" s="9">
        <v>8.6641461877756773E-2</v>
      </c>
      <c r="F195" s="7"/>
    </row>
    <row r="196" spans="1:6" x14ac:dyDescent="0.15">
      <c r="A196" s="5" t="s">
        <v>708</v>
      </c>
      <c r="B196" s="13" t="s">
        <v>709</v>
      </c>
      <c r="C196" s="4">
        <v>91287</v>
      </c>
      <c r="D196" s="4">
        <v>12700</v>
      </c>
      <c r="E196" s="9">
        <v>0.13912167121276853</v>
      </c>
      <c r="F196" s="7"/>
    </row>
    <row r="197" spans="1:6" x14ac:dyDescent="0.15">
      <c r="A197" s="5" t="s">
        <v>796</v>
      </c>
      <c r="B197" s="13" t="s">
        <v>797</v>
      </c>
      <c r="C197" s="4">
        <v>87850</v>
      </c>
      <c r="D197" s="4">
        <v>13118</v>
      </c>
      <c r="E197" s="9">
        <v>0.14932270916334661</v>
      </c>
      <c r="F197" s="7"/>
    </row>
    <row r="198" spans="1:6" x14ac:dyDescent="0.15">
      <c r="A198" s="5" t="s">
        <v>848</v>
      </c>
      <c r="B198" s="13" t="s">
        <v>849</v>
      </c>
      <c r="C198" s="4">
        <v>5676</v>
      </c>
      <c r="D198" s="4">
        <v>4000</v>
      </c>
      <c r="E198" s="9">
        <v>0.70472163495419304</v>
      </c>
      <c r="F198" s="7"/>
    </row>
    <row r="199" spans="1:6" x14ac:dyDescent="0.15">
      <c r="A199" s="5" t="s">
        <v>177</v>
      </c>
      <c r="B199" s="13" t="s">
        <v>178</v>
      </c>
      <c r="C199" s="4">
        <v>0</v>
      </c>
      <c r="D199" s="4">
        <v>282765</v>
      </c>
      <c r="E199" s="11" t="s">
        <v>880</v>
      </c>
      <c r="F199" s="7"/>
    </row>
    <row r="200" spans="1:6" x14ac:dyDescent="0.15">
      <c r="A200" s="5" t="s">
        <v>850</v>
      </c>
      <c r="B200" s="13" t="s">
        <v>851</v>
      </c>
      <c r="C200" s="4">
        <v>-80633</v>
      </c>
      <c r="D200" s="4">
        <v>3500</v>
      </c>
      <c r="E200" s="9">
        <v>-4.3406545707092632E-2</v>
      </c>
      <c r="F200" s="7"/>
    </row>
    <row r="201" spans="1:6" x14ac:dyDescent="0.15">
      <c r="A201" s="5" t="s">
        <v>712</v>
      </c>
      <c r="B201" s="13" t="s">
        <v>713</v>
      </c>
      <c r="C201" s="8" t="s">
        <v>868</v>
      </c>
      <c r="D201" s="4">
        <v>31495</v>
      </c>
      <c r="E201" s="11" t="s">
        <v>880</v>
      </c>
      <c r="F201" s="7"/>
    </row>
    <row r="202" spans="1:6" x14ac:dyDescent="0.15">
      <c r="A202" s="5" t="s">
        <v>877</v>
      </c>
      <c r="B202" s="13" t="s">
        <v>876</v>
      </c>
      <c r="C202" s="8" t="s">
        <v>868</v>
      </c>
      <c r="D202" s="4" t="s">
        <v>2</v>
      </c>
      <c r="E202" s="11" t="s">
        <v>880</v>
      </c>
      <c r="F202" s="7"/>
    </row>
    <row r="203" spans="1:6" x14ac:dyDescent="0.15">
      <c r="B203" s="16" t="s">
        <v>883</v>
      </c>
      <c r="C203" s="15">
        <f>SUM(C9:C200)</f>
        <v>205908513</v>
      </c>
      <c r="D203" s="15">
        <f>SUM(D9:D201)</f>
        <v>27541380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I462"/>
  <sheetViews>
    <sheetView tabSelected="1" workbookViewId="0">
      <selection activeCell="G7" sqref="G7"/>
    </sheetView>
  </sheetViews>
  <sheetFormatPr baseColWidth="10" defaultColWidth="8.83203125" defaultRowHeight="13" x14ac:dyDescent="0.15"/>
  <cols>
    <col min="1" max="1" width="30.33203125" bestFit="1" customWidth="1"/>
    <col min="2" max="3" width="15.6640625" customWidth="1"/>
    <col min="4" max="4" width="13.5" bestFit="1" customWidth="1"/>
    <col min="5" max="5" width="13.1640625" customWidth="1"/>
    <col min="6" max="6" width="19.33203125" customWidth="1"/>
    <col min="7" max="7" width="11.83203125" customWidth="1"/>
  </cols>
  <sheetData>
    <row r="2" spans="1:9" s="21" customFormat="1" x14ac:dyDescent="0.15">
      <c r="A2" s="20" t="s">
        <v>900</v>
      </c>
    </row>
    <row r="3" spans="1:9" s="21" customFormat="1" x14ac:dyDescent="0.15">
      <c r="A3" s="20"/>
      <c r="C3" s="20" t="s">
        <v>0</v>
      </c>
      <c r="D3" s="20" t="s">
        <v>901</v>
      </c>
      <c r="E3" s="20" t="s">
        <v>902</v>
      </c>
      <c r="G3" s="20" t="s">
        <v>903</v>
      </c>
    </row>
    <row r="4" spans="1:9" s="21" customFormat="1" x14ac:dyDescent="0.15">
      <c r="B4" s="20" t="s">
        <v>885</v>
      </c>
      <c r="C4" s="19">
        <f>C214+C10</f>
        <v>503927973</v>
      </c>
      <c r="D4" s="19">
        <f>D214+D10</f>
        <v>76084493</v>
      </c>
      <c r="E4" s="7">
        <f>D4/C4</f>
        <v>0.15098287270510383</v>
      </c>
      <c r="G4" s="25" t="s">
        <v>904</v>
      </c>
    </row>
    <row r="5" spans="1:9" s="21" customFormat="1" x14ac:dyDescent="0.15">
      <c r="B5" s="20" t="s">
        <v>886</v>
      </c>
      <c r="C5" s="19">
        <f>(C215+C11)/2</f>
        <v>1178870.4179487179</v>
      </c>
      <c r="D5" s="19">
        <f>(D11+D215)/2</f>
        <v>175969.50340584241</v>
      </c>
      <c r="E5" s="7">
        <f>(E11+E215)/2</f>
        <v>0.14690584454636643</v>
      </c>
      <c r="G5" s="26" t="s">
        <v>905</v>
      </c>
    </row>
    <row r="6" spans="1:9" x14ac:dyDescent="0.15">
      <c r="B6" s="20"/>
    </row>
    <row r="7" spans="1:9" x14ac:dyDescent="0.15">
      <c r="A7" s="21"/>
      <c r="B7" s="21"/>
    </row>
    <row r="8" spans="1:9" x14ac:dyDescent="0.15">
      <c r="A8" s="23" t="s">
        <v>884</v>
      </c>
      <c r="B8" s="21"/>
    </row>
    <row r="9" spans="1:9" s="21" customFormat="1" x14ac:dyDescent="0.15"/>
    <row r="10" spans="1:9" s="21" customFormat="1" x14ac:dyDescent="0.15">
      <c r="B10" s="20" t="s">
        <v>885</v>
      </c>
      <c r="C10" s="19">
        <f>SUM(C16:C208)</f>
        <v>205908513</v>
      </c>
      <c r="D10" s="19">
        <f>SUM(D16:D208)</f>
        <v>27541380</v>
      </c>
    </row>
    <row r="11" spans="1:9" s="21" customFormat="1" x14ac:dyDescent="0.15">
      <c r="B11" s="20" t="s">
        <v>886</v>
      </c>
      <c r="C11" s="19">
        <f>AVERAGEIF(C16:C208, "&gt;0")</f>
        <v>1084153.3999999999</v>
      </c>
      <c r="D11" s="19">
        <f>AVERAGEIF(D16:D208, "&gt;0")</f>
        <v>142701.45077720206</v>
      </c>
      <c r="E11" s="7">
        <f>AVERAGEIF(E16:E208, "&gt;0")</f>
        <v>0.13876650600114551</v>
      </c>
    </row>
    <row r="12" spans="1:9" s="21" customFormat="1" x14ac:dyDescent="0.15">
      <c r="B12" s="20" t="s">
        <v>887</v>
      </c>
      <c r="C12" s="19">
        <f>MEDIAN(C16:C208)</f>
        <v>715556.5</v>
      </c>
      <c r="D12" s="19">
        <f>MEDIAN(D16:D208)</f>
        <v>86146</v>
      </c>
      <c r="E12" s="22">
        <f>MEDIAN(E16:E208)</f>
        <v>0.10892512167861135</v>
      </c>
    </row>
    <row r="13" spans="1:9" s="21" customFormat="1" x14ac:dyDescent="0.15"/>
    <row r="14" spans="1:9" x14ac:dyDescent="0.15">
      <c r="A14" s="21"/>
      <c r="B14" s="21"/>
      <c r="C14" s="3" t="s">
        <v>0</v>
      </c>
      <c r="D14" s="3" t="s">
        <v>871</v>
      </c>
      <c r="E14" s="10" t="s">
        <v>873</v>
      </c>
    </row>
    <row r="15" spans="1:9" x14ac:dyDescent="0.15">
      <c r="A15" s="2" t="s">
        <v>881</v>
      </c>
      <c r="B15" s="3" t="s">
        <v>879</v>
      </c>
      <c r="C15" s="3" t="s">
        <v>1</v>
      </c>
      <c r="D15" s="3" t="s">
        <v>872</v>
      </c>
      <c r="E15" s="10" t="s">
        <v>867</v>
      </c>
      <c r="F15" s="3" t="s">
        <v>889</v>
      </c>
      <c r="G15" s="20" t="s">
        <v>897</v>
      </c>
    </row>
    <row r="16" spans="1:9" x14ac:dyDescent="0.15">
      <c r="A16" s="5" t="s">
        <v>159</v>
      </c>
      <c r="B16" s="13" t="s">
        <v>160</v>
      </c>
      <c r="C16" s="18">
        <v>13161297</v>
      </c>
      <c r="D16" s="18">
        <v>559098</v>
      </c>
      <c r="E16" s="9">
        <v>4.2480463741529424E-2</v>
      </c>
      <c r="F16" s="7" t="s">
        <v>891</v>
      </c>
      <c r="I16" s="21" t="s">
        <v>892</v>
      </c>
    </row>
    <row r="17" spans="1:9" x14ac:dyDescent="0.15">
      <c r="A17" s="5" t="s">
        <v>865</v>
      </c>
      <c r="B17" s="13" t="s">
        <v>723</v>
      </c>
      <c r="C17" s="18">
        <v>6632172</v>
      </c>
      <c r="D17" s="18">
        <v>364824</v>
      </c>
      <c r="E17" s="9">
        <v>5.500822355029393E-2</v>
      </c>
      <c r="F17" s="7" t="s">
        <v>895</v>
      </c>
      <c r="I17" s="21" t="s">
        <v>893</v>
      </c>
    </row>
    <row r="18" spans="1:9" x14ac:dyDescent="0.15">
      <c r="A18" s="5" t="s">
        <v>25</v>
      </c>
      <c r="B18" s="13" t="s">
        <v>26</v>
      </c>
      <c r="C18" s="18">
        <v>6370866</v>
      </c>
      <c r="D18" s="18">
        <v>1176676</v>
      </c>
      <c r="E18" s="9">
        <v>0.18469639763259815</v>
      </c>
      <c r="F18" s="7" t="s">
        <v>898</v>
      </c>
      <c r="G18" t="s">
        <v>899</v>
      </c>
      <c r="I18" s="21" t="s">
        <v>894</v>
      </c>
    </row>
    <row r="19" spans="1:9" x14ac:dyDescent="0.15">
      <c r="A19" s="5" t="s">
        <v>215</v>
      </c>
      <c r="B19" s="13" t="s">
        <v>216</v>
      </c>
      <c r="C19" s="18">
        <v>5755467</v>
      </c>
      <c r="D19" s="18">
        <v>522108</v>
      </c>
      <c r="E19" s="9">
        <v>9.0715140926010004E-2</v>
      </c>
      <c r="F19" s="7" t="s">
        <v>891</v>
      </c>
      <c r="I19" s="21" t="s">
        <v>896</v>
      </c>
    </row>
    <row r="20" spans="1:9" x14ac:dyDescent="0.15">
      <c r="A20" s="5" t="s">
        <v>15</v>
      </c>
      <c r="B20" s="13" t="s">
        <v>16</v>
      </c>
      <c r="C20" s="18">
        <v>4317223</v>
      </c>
      <c r="D20" s="18">
        <v>920624</v>
      </c>
      <c r="E20" s="9">
        <v>0.21324448609673394</v>
      </c>
      <c r="F20" s="7"/>
    </row>
    <row r="21" spans="1:9" x14ac:dyDescent="0.15">
      <c r="A21" s="5" t="s">
        <v>155</v>
      </c>
      <c r="B21" s="13" t="s">
        <v>156</v>
      </c>
      <c r="C21" s="18">
        <v>4157288</v>
      </c>
      <c r="D21" s="18">
        <v>349759</v>
      </c>
      <c r="E21" s="9">
        <v>8.4131529978197325E-2</v>
      </c>
      <c r="F21" s="7"/>
    </row>
    <row r="22" spans="1:9" x14ac:dyDescent="0.15">
      <c r="A22" s="5" t="s">
        <v>117</v>
      </c>
      <c r="B22" s="13" t="s">
        <v>118</v>
      </c>
      <c r="C22" s="18">
        <v>3563898</v>
      </c>
      <c r="D22" s="18">
        <v>337809</v>
      </c>
      <c r="E22" s="9">
        <v>9.4786382775264619E-2</v>
      </c>
      <c r="F22" s="7"/>
    </row>
    <row r="23" spans="1:9" x14ac:dyDescent="0.15">
      <c r="A23" s="5" t="s">
        <v>203</v>
      </c>
      <c r="B23" s="13" t="s">
        <v>204</v>
      </c>
      <c r="C23" s="18">
        <v>3058773</v>
      </c>
      <c r="D23" s="18">
        <v>169148</v>
      </c>
      <c r="E23" s="9">
        <v>5.5299298117251594E-2</v>
      </c>
      <c r="F23" s="7"/>
    </row>
    <row r="24" spans="1:9" x14ac:dyDescent="0.15">
      <c r="A24" s="5" t="s">
        <v>121</v>
      </c>
      <c r="B24" s="13" t="s">
        <v>122</v>
      </c>
      <c r="C24" s="18">
        <v>2784401</v>
      </c>
      <c r="D24" s="18">
        <v>352973</v>
      </c>
      <c r="E24" s="9">
        <v>0.1267680194052509</v>
      </c>
      <c r="F24" s="7"/>
    </row>
    <row r="25" spans="1:9" x14ac:dyDescent="0.15">
      <c r="A25" s="5" t="s">
        <v>13</v>
      </c>
      <c r="B25" s="13" t="s">
        <v>14</v>
      </c>
      <c r="C25" s="18">
        <v>2777488</v>
      </c>
      <c r="D25" s="18">
        <v>788357</v>
      </c>
      <c r="E25" s="9">
        <v>0.28383812999372093</v>
      </c>
      <c r="F25" s="7"/>
    </row>
    <row r="26" spans="1:9" x14ac:dyDescent="0.15">
      <c r="A26" s="5" t="s">
        <v>77</v>
      </c>
      <c r="B26" s="13" t="s">
        <v>78</v>
      </c>
      <c r="C26" s="18">
        <v>2641151</v>
      </c>
      <c r="D26" s="18">
        <v>379995</v>
      </c>
      <c r="E26" s="9">
        <v>0.14387477277898916</v>
      </c>
      <c r="F26" s="7"/>
    </row>
    <row r="27" spans="1:9" x14ac:dyDescent="0.15">
      <c r="A27" s="5" t="s">
        <v>75</v>
      </c>
      <c r="B27" s="13" t="s">
        <v>76</v>
      </c>
      <c r="C27" s="18">
        <v>2489618</v>
      </c>
      <c r="D27" s="18">
        <v>426518</v>
      </c>
      <c r="E27" s="9">
        <v>0.17131865209843439</v>
      </c>
      <c r="F27" s="7"/>
    </row>
    <row r="28" spans="1:9" x14ac:dyDescent="0.15">
      <c r="A28" s="5" t="s">
        <v>227</v>
      </c>
      <c r="B28" s="13" t="s">
        <v>228</v>
      </c>
      <c r="C28" s="18">
        <v>2344059</v>
      </c>
      <c r="D28" s="18">
        <v>257981</v>
      </c>
      <c r="E28" s="9">
        <v>0.11005738336791011</v>
      </c>
      <c r="F28" s="7"/>
    </row>
    <row r="29" spans="1:9" x14ac:dyDescent="0.15">
      <c r="A29" s="5" t="s">
        <v>37</v>
      </c>
      <c r="B29" s="13" t="s">
        <v>38</v>
      </c>
      <c r="C29" s="18">
        <v>2319996</v>
      </c>
      <c r="D29" s="18">
        <v>516216</v>
      </c>
      <c r="E29" s="9">
        <v>0.22250728018496585</v>
      </c>
      <c r="F29" s="7"/>
    </row>
    <row r="30" spans="1:9" x14ac:dyDescent="0.15">
      <c r="A30" s="5" t="s">
        <v>359</v>
      </c>
      <c r="B30" s="13" t="s">
        <v>360</v>
      </c>
      <c r="C30" s="18">
        <v>2267762</v>
      </c>
      <c r="D30" s="18">
        <v>133465</v>
      </c>
      <c r="E30" s="9">
        <v>5.8853177714416241E-2</v>
      </c>
      <c r="F30" s="7"/>
    </row>
    <row r="31" spans="1:9" x14ac:dyDescent="0.15">
      <c r="A31" s="5" t="s">
        <v>482</v>
      </c>
      <c r="B31" s="13" t="s">
        <v>483</v>
      </c>
      <c r="C31" s="18">
        <v>2251252</v>
      </c>
      <c r="D31" s="18">
        <v>72444</v>
      </c>
      <c r="E31" s="9">
        <v>3.2179427269803648E-2</v>
      </c>
      <c r="F31" s="7"/>
      <c r="G31" t="s">
        <v>899</v>
      </c>
    </row>
    <row r="32" spans="1:9" x14ac:dyDescent="0.15">
      <c r="A32" s="5" t="s">
        <v>516</v>
      </c>
      <c r="B32" s="13" t="s">
        <v>517</v>
      </c>
      <c r="C32" s="18">
        <v>2239929</v>
      </c>
      <c r="D32" s="18">
        <v>86146</v>
      </c>
      <c r="E32" s="9">
        <v>3.8459254735306342E-2</v>
      </c>
      <c r="F32" s="7"/>
    </row>
    <row r="33" spans="1:6" x14ac:dyDescent="0.15">
      <c r="A33" s="5" t="s">
        <v>55</v>
      </c>
      <c r="B33" s="13" t="s">
        <v>56</v>
      </c>
      <c r="C33" s="18">
        <v>2179126</v>
      </c>
      <c r="D33" s="18">
        <v>499881</v>
      </c>
      <c r="E33" s="9">
        <v>0.22939517953528157</v>
      </c>
      <c r="F33" s="7"/>
    </row>
    <row r="34" spans="1:6" x14ac:dyDescent="0.15">
      <c r="A34" s="5" t="s">
        <v>165</v>
      </c>
      <c r="B34" s="13" t="s">
        <v>166</v>
      </c>
      <c r="C34" s="18">
        <v>2125584</v>
      </c>
      <c r="D34" s="18">
        <v>298766</v>
      </c>
      <c r="E34" s="9">
        <v>0.14055713629760103</v>
      </c>
      <c r="F34" s="7"/>
    </row>
    <row r="35" spans="1:6" x14ac:dyDescent="0.15">
      <c r="A35" s="5" t="s">
        <v>73</v>
      </c>
      <c r="B35" s="13" t="s">
        <v>74</v>
      </c>
      <c r="C35" s="18">
        <v>2044317</v>
      </c>
      <c r="D35" s="18">
        <v>511883</v>
      </c>
      <c r="E35" s="9">
        <v>0.25039316309554732</v>
      </c>
      <c r="F35" s="7"/>
    </row>
    <row r="36" spans="1:6" x14ac:dyDescent="0.15">
      <c r="A36" s="5" t="s">
        <v>223</v>
      </c>
      <c r="B36" s="13" t="s">
        <v>224</v>
      </c>
      <c r="C36" s="18">
        <v>1998021</v>
      </c>
      <c r="D36" s="18">
        <v>220941</v>
      </c>
      <c r="E36" s="9">
        <v>0.11057991882968198</v>
      </c>
      <c r="F36" s="7"/>
    </row>
    <row r="37" spans="1:6" x14ac:dyDescent="0.15">
      <c r="A37" s="5" t="s">
        <v>275</v>
      </c>
      <c r="B37" s="13" t="s">
        <v>276</v>
      </c>
      <c r="C37" s="18">
        <v>1993301</v>
      </c>
      <c r="D37" s="18">
        <v>199350</v>
      </c>
      <c r="E37" s="9">
        <v>0.10000998343953071</v>
      </c>
      <c r="F37" s="7"/>
    </row>
    <row r="38" spans="1:6" x14ac:dyDescent="0.15">
      <c r="A38" s="5" t="s">
        <v>45</v>
      </c>
      <c r="B38" s="13" t="s">
        <v>46</v>
      </c>
      <c r="C38" s="18">
        <v>1900408</v>
      </c>
      <c r="D38" s="18">
        <v>522790</v>
      </c>
      <c r="E38" s="9">
        <v>0.27509355885683495</v>
      </c>
      <c r="F38" s="7"/>
    </row>
    <row r="39" spans="1:6" x14ac:dyDescent="0.15">
      <c r="A39" s="5" t="s">
        <v>391</v>
      </c>
      <c r="B39" s="13" t="s">
        <v>392</v>
      </c>
      <c r="C39" s="18">
        <v>1839621</v>
      </c>
      <c r="D39" s="18">
        <v>175906</v>
      </c>
      <c r="E39" s="9">
        <v>9.5620782759057429E-2</v>
      </c>
      <c r="F39" s="7"/>
    </row>
    <row r="40" spans="1:6" x14ac:dyDescent="0.15">
      <c r="A40" s="5" t="s">
        <v>231</v>
      </c>
      <c r="B40" s="13" t="s">
        <v>232</v>
      </c>
      <c r="C40" s="18">
        <v>1822121</v>
      </c>
      <c r="D40" s="18">
        <v>231235</v>
      </c>
      <c r="E40" s="9">
        <v>0.12690430547696888</v>
      </c>
      <c r="F40" s="7"/>
    </row>
    <row r="41" spans="1:6" x14ac:dyDescent="0.15">
      <c r="A41" s="5" t="s">
        <v>111</v>
      </c>
      <c r="B41" s="13" t="s">
        <v>112</v>
      </c>
      <c r="C41" s="18">
        <v>1774803</v>
      </c>
      <c r="D41" s="18">
        <v>365415</v>
      </c>
      <c r="E41" s="9">
        <v>0.20589045657461702</v>
      </c>
      <c r="F41" s="7"/>
    </row>
    <row r="42" spans="1:6" x14ac:dyDescent="0.15">
      <c r="A42" s="5" t="s">
        <v>369</v>
      </c>
      <c r="B42" s="13" t="s">
        <v>370</v>
      </c>
      <c r="C42" s="18">
        <v>1763426</v>
      </c>
      <c r="D42" s="18">
        <v>142225</v>
      </c>
      <c r="E42" s="9">
        <v>8.0652661353524335E-2</v>
      </c>
      <c r="F42" s="7"/>
    </row>
    <row r="43" spans="1:6" x14ac:dyDescent="0.15">
      <c r="A43" s="5" t="s">
        <v>307</v>
      </c>
      <c r="B43" s="13" t="s">
        <v>308</v>
      </c>
      <c r="C43" s="18">
        <v>1754791</v>
      </c>
      <c r="D43" s="18">
        <v>173599</v>
      </c>
      <c r="E43" s="9">
        <v>9.8928590356344437E-2</v>
      </c>
      <c r="F43" s="7"/>
    </row>
    <row r="44" spans="1:6" x14ac:dyDescent="0.15">
      <c r="A44" s="5" t="s">
        <v>289</v>
      </c>
      <c r="B44" s="13" t="s">
        <v>290</v>
      </c>
      <c r="C44" s="18">
        <v>1749905</v>
      </c>
      <c r="D44" s="18">
        <v>257055</v>
      </c>
      <c r="E44" s="9">
        <v>0.14689654581248696</v>
      </c>
      <c r="F44" s="7"/>
    </row>
    <row r="45" spans="1:6" x14ac:dyDescent="0.15">
      <c r="A45" s="5" t="s">
        <v>161</v>
      </c>
      <c r="B45" s="13" t="s">
        <v>162</v>
      </c>
      <c r="C45" s="18">
        <v>1655656</v>
      </c>
      <c r="D45" s="18">
        <v>328465</v>
      </c>
      <c r="E45" s="9">
        <v>0.19838964132645912</v>
      </c>
      <c r="F45" s="7"/>
    </row>
    <row r="46" spans="1:6" x14ac:dyDescent="0.15">
      <c r="A46" s="5" t="s">
        <v>421</v>
      </c>
      <c r="B46" s="13" t="s">
        <v>422</v>
      </c>
      <c r="C46" s="18">
        <v>1530729</v>
      </c>
      <c r="D46" s="18">
        <v>114100</v>
      </c>
      <c r="E46" s="9">
        <v>7.4539647449025928E-2</v>
      </c>
      <c r="F46" s="7"/>
    </row>
    <row r="47" spans="1:6" x14ac:dyDescent="0.15">
      <c r="A47" s="5" t="s">
        <v>277</v>
      </c>
      <c r="B47" s="13" t="s">
        <v>278</v>
      </c>
      <c r="C47" s="18">
        <v>1479702</v>
      </c>
      <c r="D47" s="18">
        <v>152786</v>
      </c>
      <c r="E47" s="9">
        <v>0.10325457423183858</v>
      </c>
      <c r="F47" s="7"/>
    </row>
    <row r="48" spans="1:6" x14ac:dyDescent="0.15">
      <c r="A48" s="5" t="s">
        <v>205</v>
      </c>
      <c r="B48" s="13" t="s">
        <v>206</v>
      </c>
      <c r="C48" s="18">
        <v>1443304</v>
      </c>
      <c r="D48" s="18">
        <v>237940</v>
      </c>
      <c r="E48" s="9">
        <v>0.16485785392405203</v>
      </c>
      <c r="F48" s="7"/>
    </row>
    <row r="49" spans="1:7" x14ac:dyDescent="0.15">
      <c r="A49" s="5" t="s">
        <v>590</v>
      </c>
      <c r="B49" s="13" t="s">
        <v>591</v>
      </c>
      <c r="C49" s="18">
        <v>1440662</v>
      </c>
      <c r="D49" s="18">
        <v>84075</v>
      </c>
      <c r="E49" s="9">
        <v>5.835858792693914E-2</v>
      </c>
      <c r="F49" s="7"/>
    </row>
    <row r="50" spans="1:7" x14ac:dyDescent="0.15">
      <c r="A50" s="5" t="s">
        <v>195</v>
      </c>
      <c r="B50" s="13" t="s">
        <v>196</v>
      </c>
      <c r="C50" s="18">
        <v>1434356</v>
      </c>
      <c r="D50" s="18">
        <v>277785</v>
      </c>
      <c r="E50" s="9">
        <v>0.19366531042502699</v>
      </c>
      <c r="F50" s="7"/>
      <c r="G50" t="s">
        <v>899</v>
      </c>
    </row>
    <row r="51" spans="1:7" x14ac:dyDescent="0.15">
      <c r="A51" s="5" t="s">
        <v>97</v>
      </c>
      <c r="B51" s="13" t="s">
        <v>98</v>
      </c>
      <c r="C51" s="18">
        <v>1410143</v>
      </c>
      <c r="D51" s="18">
        <v>331555</v>
      </c>
      <c r="E51" s="9">
        <v>0.23512154441074415</v>
      </c>
      <c r="F51" s="7"/>
    </row>
    <row r="52" spans="1:7" x14ac:dyDescent="0.15">
      <c r="A52" s="5" t="s">
        <v>249</v>
      </c>
      <c r="B52" s="13" t="s">
        <v>250</v>
      </c>
      <c r="C52" s="18">
        <v>1402740</v>
      </c>
      <c r="D52" s="18">
        <v>190927</v>
      </c>
      <c r="E52" s="9">
        <v>0.13611004177538247</v>
      </c>
      <c r="F52" s="7"/>
    </row>
    <row r="53" spans="1:7" x14ac:dyDescent="0.15">
      <c r="A53" s="5" t="s">
        <v>385</v>
      </c>
      <c r="B53" s="13" t="s">
        <v>386</v>
      </c>
      <c r="C53" s="18">
        <v>1369895</v>
      </c>
      <c r="D53" s="18">
        <v>106816</v>
      </c>
      <c r="E53" s="9">
        <v>7.7973859310385099E-2</v>
      </c>
      <c r="F53" s="7"/>
    </row>
    <row r="54" spans="1:7" x14ac:dyDescent="0.15">
      <c r="A54" s="5" t="s">
        <v>69</v>
      </c>
      <c r="B54" s="13" t="s">
        <v>70</v>
      </c>
      <c r="C54" s="18">
        <v>1356589</v>
      </c>
      <c r="D54" s="18">
        <v>514329</v>
      </c>
      <c r="E54" s="9">
        <v>0.37913398973454748</v>
      </c>
      <c r="F54" s="7"/>
      <c r="G54" t="s">
        <v>899</v>
      </c>
    </row>
    <row r="55" spans="1:7" x14ac:dyDescent="0.15">
      <c r="A55" s="5" t="s">
        <v>427</v>
      </c>
      <c r="B55" s="13" t="s">
        <v>428</v>
      </c>
      <c r="C55" s="18">
        <v>1346736</v>
      </c>
      <c r="D55" s="18">
        <v>109350</v>
      </c>
      <c r="E55" s="9">
        <v>8.119631464518659E-2</v>
      </c>
      <c r="F55" s="7"/>
    </row>
    <row r="56" spans="1:7" x14ac:dyDescent="0.15">
      <c r="A56" s="5" t="s">
        <v>163</v>
      </c>
      <c r="B56" s="13" t="s">
        <v>164</v>
      </c>
      <c r="C56" s="18">
        <v>1340280</v>
      </c>
      <c r="D56" s="18">
        <v>275665</v>
      </c>
      <c r="E56" s="9">
        <v>0.20567717193422269</v>
      </c>
      <c r="F56" s="7"/>
    </row>
    <row r="57" spans="1:7" x14ac:dyDescent="0.15">
      <c r="A57" s="5" t="s">
        <v>530</v>
      </c>
      <c r="B57" s="13" t="s">
        <v>531</v>
      </c>
      <c r="C57" s="18">
        <v>1338267</v>
      </c>
      <c r="D57" s="18">
        <v>50236</v>
      </c>
      <c r="E57" s="9">
        <v>3.7538099646781994E-2</v>
      </c>
      <c r="F57" s="7"/>
    </row>
    <row r="58" spans="1:7" x14ac:dyDescent="0.15">
      <c r="A58" s="5" t="s">
        <v>409</v>
      </c>
      <c r="B58" s="13" t="s">
        <v>410</v>
      </c>
      <c r="C58" s="18">
        <v>1316331</v>
      </c>
      <c r="D58" s="18">
        <v>140371</v>
      </c>
      <c r="E58" s="9">
        <v>0.10663807203507325</v>
      </c>
      <c r="F58" s="7"/>
    </row>
    <row r="59" spans="1:7" x14ac:dyDescent="0.15">
      <c r="A59" s="5" t="s">
        <v>429</v>
      </c>
      <c r="B59" s="13" t="s">
        <v>430</v>
      </c>
      <c r="C59" s="18">
        <v>1303200</v>
      </c>
      <c r="D59" s="18">
        <v>165300</v>
      </c>
      <c r="E59" s="9">
        <v>0.12684162062615101</v>
      </c>
      <c r="F59" s="7"/>
    </row>
    <row r="60" spans="1:7" x14ac:dyDescent="0.15">
      <c r="A60" s="5" t="s">
        <v>287</v>
      </c>
      <c r="B60" s="13" t="s">
        <v>288</v>
      </c>
      <c r="C60" s="18">
        <v>1301347</v>
      </c>
      <c r="D60" s="18">
        <v>169318</v>
      </c>
      <c r="E60" s="9">
        <v>0.1301098016132515</v>
      </c>
      <c r="F60" s="7"/>
    </row>
    <row r="61" spans="1:7" x14ac:dyDescent="0.15">
      <c r="A61" s="5" t="s">
        <v>694</v>
      </c>
      <c r="B61" s="13" t="s">
        <v>695</v>
      </c>
      <c r="C61" s="18">
        <v>1277609</v>
      </c>
      <c r="D61" s="18">
        <v>114551</v>
      </c>
      <c r="E61" s="9">
        <v>8.9660451671833868E-2</v>
      </c>
      <c r="F61" s="7"/>
    </row>
    <row r="62" spans="1:7" x14ac:dyDescent="0.15">
      <c r="A62" s="5" t="s">
        <v>281</v>
      </c>
      <c r="B62" s="13" t="s">
        <v>282</v>
      </c>
      <c r="C62" s="18">
        <v>1238696</v>
      </c>
      <c r="D62" s="18">
        <v>169076</v>
      </c>
      <c r="E62" s="9">
        <v>0.13649515296731402</v>
      </c>
      <c r="F62" s="7"/>
    </row>
    <row r="63" spans="1:7" x14ac:dyDescent="0.15">
      <c r="A63" s="5" t="s">
        <v>51</v>
      </c>
      <c r="B63" s="13" t="s">
        <v>52</v>
      </c>
      <c r="C63" s="18">
        <v>1238419</v>
      </c>
      <c r="D63" s="18">
        <v>484105</v>
      </c>
      <c r="E63" s="9">
        <v>0.39090566278456645</v>
      </c>
      <c r="F63" s="7"/>
      <c r="G63" t="s">
        <v>899</v>
      </c>
    </row>
    <row r="64" spans="1:7" x14ac:dyDescent="0.15">
      <c r="A64" s="5" t="s">
        <v>267</v>
      </c>
      <c r="B64" s="13" t="s">
        <v>268</v>
      </c>
      <c r="C64" s="18">
        <v>1231084</v>
      </c>
      <c r="D64" s="18">
        <v>181648</v>
      </c>
      <c r="E64" s="9">
        <v>0.14755126376429228</v>
      </c>
      <c r="F64" s="7"/>
    </row>
    <row r="65" spans="1:6" x14ac:dyDescent="0.15">
      <c r="A65" s="5" t="s">
        <v>351</v>
      </c>
      <c r="B65" s="13" t="s">
        <v>352</v>
      </c>
      <c r="C65" s="18">
        <v>1227851</v>
      </c>
      <c r="D65" s="18">
        <v>119400</v>
      </c>
      <c r="E65" s="9">
        <v>9.7243069395227921E-2</v>
      </c>
      <c r="F65" s="7" t="s">
        <v>895</v>
      </c>
    </row>
    <row r="66" spans="1:6" x14ac:dyDescent="0.15">
      <c r="A66" s="5" t="s">
        <v>317</v>
      </c>
      <c r="B66" s="13" t="s">
        <v>318</v>
      </c>
      <c r="C66" s="18">
        <v>1195279</v>
      </c>
      <c r="D66" s="18">
        <v>132105</v>
      </c>
      <c r="E66" s="9">
        <v>0.11052231320051636</v>
      </c>
      <c r="F66" s="7"/>
    </row>
    <row r="67" spans="1:6" x14ac:dyDescent="0.15">
      <c r="A67" s="5" t="s">
        <v>179</v>
      </c>
      <c r="B67" s="13" t="s">
        <v>180</v>
      </c>
      <c r="C67" s="18">
        <v>1178962</v>
      </c>
      <c r="D67" s="18">
        <v>195167</v>
      </c>
      <c r="E67" s="9">
        <v>0.16554138301319296</v>
      </c>
      <c r="F67" s="7"/>
    </row>
    <row r="68" spans="1:6" x14ac:dyDescent="0.15">
      <c r="A68" s="5" t="s">
        <v>229</v>
      </c>
      <c r="B68" s="13" t="s">
        <v>230</v>
      </c>
      <c r="C68" s="18">
        <v>1178244</v>
      </c>
      <c r="D68" s="18">
        <v>207020</v>
      </c>
      <c r="E68" s="9">
        <v>0.17570214658423891</v>
      </c>
      <c r="F68" s="7"/>
    </row>
    <row r="69" spans="1:6" x14ac:dyDescent="0.15">
      <c r="A69" s="5" t="s">
        <v>411</v>
      </c>
      <c r="B69" s="13" t="s">
        <v>412</v>
      </c>
      <c r="C69" s="18">
        <v>1175078</v>
      </c>
      <c r="D69" s="18">
        <v>91402</v>
      </c>
      <c r="E69" s="9">
        <v>7.7783772651687802E-2</v>
      </c>
      <c r="F69" s="7"/>
    </row>
    <row r="70" spans="1:6" x14ac:dyDescent="0.15">
      <c r="A70" s="5" t="s">
        <v>570</v>
      </c>
      <c r="B70" s="13" t="s">
        <v>571</v>
      </c>
      <c r="C70" s="18">
        <v>1154983</v>
      </c>
      <c r="D70" s="18">
        <v>58382</v>
      </c>
      <c r="E70" s="9">
        <v>5.0547930142694743E-2</v>
      </c>
      <c r="F70" s="7"/>
    </row>
    <row r="71" spans="1:6" x14ac:dyDescent="0.15">
      <c r="A71" s="5" t="s">
        <v>171</v>
      </c>
      <c r="B71" s="13" t="s">
        <v>172</v>
      </c>
      <c r="C71" s="18">
        <v>1140420</v>
      </c>
      <c r="D71" s="18">
        <v>209872</v>
      </c>
      <c r="E71" s="9">
        <v>0.1840304449238</v>
      </c>
      <c r="F71" s="7"/>
    </row>
    <row r="72" spans="1:6" x14ac:dyDescent="0.15">
      <c r="A72" s="5" t="s">
        <v>127</v>
      </c>
      <c r="B72" s="13" t="s">
        <v>128</v>
      </c>
      <c r="C72" s="18">
        <v>1131330</v>
      </c>
      <c r="D72" s="18">
        <v>295671</v>
      </c>
      <c r="E72" s="9">
        <v>0.26134814775529686</v>
      </c>
      <c r="F72" s="7"/>
    </row>
    <row r="73" spans="1:6" x14ac:dyDescent="0.15">
      <c r="A73" s="5" t="s">
        <v>295</v>
      </c>
      <c r="B73" s="13" t="s">
        <v>296</v>
      </c>
      <c r="C73" s="18">
        <v>1119954</v>
      </c>
      <c r="D73" s="18">
        <v>142904</v>
      </c>
      <c r="E73" s="9">
        <v>0.12759809777901593</v>
      </c>
      <c r="F73" s="7"/>
    </row>
    <row r="74" spans="1:6" x14ac:dyDescent="0.15">
      <c r="A74" s="5" t="s">
        <v>321</v>
      </c>
      <c r="B74" s="13" t="s">
        <v>322</v>
      </c>
      <c r="C74" s="18">
        <v>1099421</v>
      </c>
      <c r="D74" s="18">
        <v>123765</v>
      </c>
      <c r="E74" s="9">
        <v>0.11257289063970945</v>
      </c>
      <c r="F74" s="7"/>
    </row>
    <row r="75" spans="1:6" x14ac:dyDescent="0.15">
      <c r="A75" s="5" t="s">
        <v>153</v>
      </c>
      <c r="B75" s="13" t="s">
        <v>154</v>
      </c>
      <c r="C75" s="18">
        <v>1086641</v>
      </c>
      <c r="D75" s="18">
        <v>189125</v>
      </c>
      <c r="E75" s="9">
        <v>0.17404552193410702</v>
      </c>
      <c r="F75" s="7"/>
    </row>
    <row r="76" spans="1:6" x14ac:dyDescent="0.15">
      <c r="A76" s="5" t="s">
        <v>327</v>
      </c>
      <c r="B76" s="13" t="s">
        <v>328</v>
      </c>
      <c r="C76" s="18">
        <v>1071771</v>
      </c>
      <c r="D76" s="18">
        <v>118800</v>
      </c>
      <c r="E76" s="9">
        <v>0.11084457407412592</v>
      </c>
      <c r="F76" s="7"/>
    </row>
    <row r="77" spans="1:6" x14ac:dyDescent="0.15">
      <c r="A77" s="5" t="s">
        <v>145</v>
      </c>
      <c r="B77" s="13" t="s">
        <v>146</v>
      </c>
      <c r="C77" s="18">
        <v>1037835</v>
      </c>
      <c r="D77" s="18">
        <v>237980</v>
      </c>
      <c r="E77" s="9">
        <v>0.22930427283720436</v>
      </c>
      <c r="F77" s="7"/>
    </row>
    <row r="78" spans="1:6" x14ac:dyDescent="0.15">
      <c r="A78" s="5" t="s">
        <v>389</v>
      </c>
      <c r="B78" s="13" t="s">
        <v>390</v>
      </c>
      <c r="C78" s="18">
        <v>1035980</v>
      </c>
      <c r="D78" s="18">
        <v>76190</v>
      </c>
      <c r="E78" s="9">
        <v>7.3543890808702869E-2</v>
      </c>
      <c r="F78" s="7"/>
    </row>
    <row r="79" spans="1:6" x14ac:dyDescent="0.15">
      <c r="A79" s="5" t="s">
        <v>778</v>
      </c>
      <c r="B79" s="13" t="s">
        <v>779</v>
      </c>
      <c r="C79" s="18">
        <v>988058</v>
      </c>
      <c r="D79" s="18">
        <v>25170</v>
      </c>
      <c r="E79" s="9">
        <v>2.5474213052270211E-2</v>
      </c>
      <c r="F79" s="7"/>
    </row>
    <row r="80" spans="1:6" x14ac:dyDescent="0.15">
      <c r="A80" s="5" t="s">
        <v>291</v>
      </c>
      <c r="B80" s="13" t="s">
        <v>292</v>
      </c>
      <c r="C80" s="18">
        <v>979727</v>
      </c>
      <c r="D80" s="18">
        <v>149050</v>
      </c>
      <c r="E80" s="9">
        <v>0.15213421698085283</v>
      </c>
      <c r="F80" s="7"/>
    </row>
    <row r="81" spans="1:7" x14ac:dyDescent="0.15">
      <c r="A81" s="5" t="s">
        <v>337</v>
      </c>
      <c r="B81" s="13" t="s">
        <v>338</v>
      </c>
      <c r="C81" s="18">
        <v>965948</v>
      </c>
      <c r="D81" s="18">
        <v>123900</v>
      </c>
      <c r="E81" s="9">
        <v>0.12826777424871733</v>
      </c>
      <c r="F81" s="7"/>
    </row>
    <row r="82" spans="1:7" x14ac:dyDescent="0.15">
      <c r="A82" s="5" t="s">
        <v>812</v>
      </c>
      <c r="B82" s="13" t="s">
        <v>813</v>
      </c>
      <c r="C82" s="18">
        <v>946369</v>
      </c>
      <c r="D82" s="18">
        <v>16259</v>
      </c>
      <c r="E82" s="9">
        <v>1.7180402147576684E-2</v>
      </c>
      <c r="F82" s="7"/>
    </row>
    <row r="83" spans="1:7" x14ac:dyDescent="0.15">
      <c r="A83" s="5" t="s">
        <v>596</v>
      </c>
      <c r="B83" s="13" t="s">
        <v>597</v>
      </c>
      <c r="C83" s="18">
        <v>916716</v>
      </c>
      <c r="D83" s="18">
        <v>56350</v>
      </c>
      <c r="E83" s="9">
        <v>6.1469419100353868E-2</v>
      </c>
      <c r="F83" s="7"/>
    </row>
    <row r="84" spans="1:7" x14ac:dyDescent="0.15">
      <c r="A84" s="5" t="s">
        <v>524</v>
      </c>
      <c r="B84" s="13" t="s">
        <v>525</v>
      </c>
      <c r="C84" s="18">
        <v>896478</v>
      </c>
      <c r="D84" s="18">
        <v>91450</v>
      </c>
      <c r="E84" s="9">
        <v>0.10201031146330418</v>
      </c>
      <c r="F84" s="7"/>
    </row>
    <row r="85" spans="1:7" x14ac:dyDescent="0.15">
      <c r="A85" s="5" t="s">
        <v>377</v>
      </c>
      <c r="B85" s="13" t="s">
        <v>378</v>
      </c>
      <c r="C85" s="18">
        <v>891148</v>
      </c>
      <c r="D85" s="18">
        <v>128000</v>
      </c>
      <c r="E85" s="9">
        <v>0.14363495177007635</v>
      </c>
      <c r="F85" s="7"/>
    </row>
    <row r="86" spans="1:7" x14ac:dyDescent="0.15">
      <c r="A86" s="5" t="s">
        <v>167</v>
      </c>
      <c r="B86" s="13" t="s">
        <v>168</v>
      </c>
      <c r="C86" s="18">
        <v>876327</v>
      </c>
      <c r="D86" s="18">
        <v>259550</v>
      </c>
      <c r="E86" s="9">
        <v>0.29617939422156342</v>
      </c>
      <c r="F86" s="7"/>
    </row>
    <row r="87" spans="1:7" x14ac:dyDescent="0.15">
      <c r="A87" s="5" t="s">
        <v>335</v>
      </c>
      <c r="B87" s="13" t="s">
        <v>336</v>
      </c>
      <c r="C87" s="18">
        <v>863249</v>
      </c>
      <c r="D87" s="18">
        <v>132013</v>
      </c>
      <c r="E87" s="9">
        <v>0.15292574911757789</v>
      </c>
      <c r="F87" s="7"/>
    </row>
    <row r="88" spans="1:7" x14ac:dyDescent="0.15">
      <c r="A88" s="5" t="s">
        <v>119</v>
      </c>
      <c r="B88" s="13" t="s">
        <v>120</v>
      </c>
      <c r="C88" s="18">
        <v>862995</v>
      </c>
      <c r="D88" s="18">
        <v>295124</v>
      </c>
      <c r="E88" s="9">
        <v>0.34197648885567122</v>
      </c>
      <c r="F88" s="7"/>
    </row>
    <row r="89" spans="1:7" x14ac:dyDescent="0.15">
      <c r="A89" s="5" t="s">
        <v>363</v>
      </c>
      <c r="B89" s="13" t="s">
        <v>364</v>
      </c>
      <c r="C89" s="18">
        <v>853929</v>
      </c>
      <c r="D89" s="18">
        <v>114569</v>
      </c>
      <c r="E89" s="9">
        <v>0.13416689209524446</v>
      </c>
      <c r="F89" s="7"/>
    </row>
    <row r="90" spans="1:7" x14ac:dyDescent="0.15">
      <c r="A90" s="5" t="s">
        <v>618</v>
      </c>
      <c r="B90" s="13" t="s">
        <v>619</v>
      </c>
      <c r="C90" s="18">
        <v>841240</v>
      </c>
      <c r="D90" s="18">
        <v>45859</v>
      </c>
      <c r="E90" s="9">
        <v>5.4513575198516476E-2</v>
      </c>
      <c r="F90" s="7"/>
    </row>
    <row r="91" spans="1:7" x14ac:dyDescent="0.15">
      <c r="A91" s="5" t="s">
        <v>319</v>
      </c>
      <c r="B91" s="13" t="s">
        <v>320</v>
      </c>
      <c r="C91" s="18">
        <v>838733</v>
      </c>
      <c r="D91" s="18">
        <v>146939</v>
      </c>
      <c r="E91" s="9">
        <v>0.17519162832510465</v>
      </c>
      <c r="F91" s="7"/>
    </row>
    <row r="92" spans="1:7" x14ac:dyDescent="0.15">
      <c r="A92" s="5" t="s">
        <v>387</v>
      </c>
      <c r="B92" s="13" t="s">
        <v>388</v>
      </c>
      <c r="C92" s="18">
        <v>838221</v>
      </c>
      <c r="D92" s="18">
        <v>134559</v>
      </c>
      <c r="E92" s="9">
        <v>0.16052926376218205</v>
      </c>
      <c r="F92" s="7"/>
      <c r="G92" t="s">
        <v>899</v>
      </c>
    </row>
    <row r="93" spans="1:7" x14ac:dyDescent="0.15">
      <c r="A93" s="5" t="s">
        <v>323</v>
      </c>
      <c r="B93" s="13" t="s">
        <v>324</v>
      </c>
      <c r="C93" s="18">
        <v>833777</v>
      </c>
      <c r="D93" s="18">
        <v>152975</v>
      </c>
      <c r="E93" s="9">
        <v>0.18347231933718489</v>
      </c>
      <c r="F93" s="7"/>
    </row>
    <row r="94" spans="1:7" x14ac:dyDescent="0.15">
      <c r="A94" s="5" t="s">
        <v>193</v>
      </c>
      <c r="B94" s="13" t="s">
        <v>194</v>
      </c>
      <c r="C94" s="18">
        <v>831405</v>
      </c>
      <c r="D94" s="18">
        <v>220724</v>
      </c>
      <c r="E94" s="9">
        <v>0.26548312795809503</v>
      </c>
      <c r="F94" s="7"/>
    </row>
    <row r="95" spans="1:7" x14ac:dyDescent="0.15">
      <c r="A95" s="5" t="s">
        <v>622</v>
      </c>
      <c r="B95" s="13" t="s">
        <v>623</v>
      </c>
      <c r="C95" s="18">
        <v>830741</v>
      </c>
      <c r="D95" s="18">
        <v>97729</v>
      </c>
      <c r="E95" s="9">
        <v>0.11764075686646018</v>
      </c>
      <c r="F95" s="7"/>
    </row>
    <row r="96" spans="1:7" x14ac:dyDescent="0.15">
      <c r="A96" s="5" t="s">
        <v>568</v>
      </c>
      <c r="B96" s="13" t="s">
        <v>569</v>
      </c>
      <c r="C96" s="18">
        <v>827930</v>
      </c>
      <c r="D96" s="18">
        <v>53188</v>
      </c>
      <c r="E96" s="9">
        <v>6.4242146075151274E-2</v>
      </c>
      <c r="F96" s="7"/>
    </row>
    <row r="97" spans="1:7" x14ac:dyDescent="0.15">
      <c r="A97" s="5" t="s">
        <v>305</v>
      </c>
      <c r="B97" s="13" t="s">
        <v>306</v>
      </c>
      <c r="C97" s="18">
        <v>813172</v>
      </c>
      <c r="D97" s="18">
        <v>109827</v>
      </c>
      <c r="E97" s="9">
        <v>0.13505998730895802</v>
      </c>
      <c r="F97" s="7"/>
    </row>
    <row r="98" spans="1:7" x14ac:dyDescent="0.15">
      <c r="A98" s="5" t="s">
        <v>283</v>
      </c>
      <c r="B98" s="13" t="s">
        <v>284</v>
      </c>
      <c r="C98" s="18">
        <v>802483</v>
      </c>
      <c r="D98" s="18">
        <v>141723</v>
      </c>
      <c r="E98" s="9">
        <v>0.1766056103369168</v>
      </c>
      <c r="F98" s="7"/>
    </row>
    <row r="99" spans="1:7" x14ac:dyDescent="0.15">
      <c r="A99" s="5" t="s">
        <v>654</v>
      </c>
      <c r="B99" s="13" t="s">
        <v>655</v>
      </c>
      <c r="C99" s="18">
        <v>791799</v>
      </c>
      <c r="D99" s="18">
        <v>28473</v>
      </c>
      <c r="E99" s="9">
        <v>3.5959883758378074E-2</v>
      </c>
      <c r="F99" s="7"/>
    </row>
    <row r="100" spans="1:7" x14ac:dyDescent="0.15">
      <c r="A100" s="5" t="s">
        <v>101</v>
      </c>
      <c r="B100" s="13" t="s">
        <v>102</v>
      </c>
      <c r="C100" s="18">
        <v>780916</v>
      </c>
      <c r="D100" s="18">
        <v>319750</v>
      </c>
      <c r="E100" s="9">
        <v>0.40945505022307138</v>
      </c>
      <c r="F100" s="7"/>
      <c r="G100" t="s">
        <v>899</v>
      </c>
    </row>
    <row r="101" spans="1:7" x14ac:dyDescent="0.15">
      <c r="A101" s="5" t="s">
        <v>478</v>
      </c>
      <c r="B101" s="13" t="s">
        <v>479</v>
      </c>
      <c r="C101" s="18">
        <v>762052</v>
      </c>
      <c r="D101" s="18">
        <v>79900</v>
      </c>
      <c r="E101" s="9">
        <v>0.10484848802968827</v>
      </c>
      <c r="F101" s="7"/>
    </row>
    <row r="102" spans="1:7" x14ac:dyDescent="0.15">
      <c r="A102" s="5" t="s">
        <v>341</v>
      </c>
      <c r="B102" s="13" t="s">
        <v>342</v>
      </c>
      <c r="C102" s="18">
        <v>757588</v>
      </c>
      <c r="D102" s="18">
        <v>135964</v>
      </c>
      <c r="E102" s="9">
        <v>0.17946957977159089</v>
      </c>
      <c r="F102" s="7"/>
    </row>
    <row r="103" spans="1:7" x14ac:dyDescent="0.15">
      <c r="A103" s="5" t="s">
        <v>395</v>
      </c>
      <c r="B103" s="13" t="s">
        <v>396</v>
      </c>
      <c r="C103" s="18">
        <v>752987</v>
      </c>
      <c r="D103" s="18">
        <v>101275</v>
      </c>
      <c r="E103" s="9">
        <v>0.13449767393062562</v>
      </c>
      <c r="F103" s="7"/>
    </row>
    <row r="104" spans="1:7" x14ac:dyDescent="0.15">
      <c r="A104" s="5" t="s">
        <v>548</v>
      </c>
      <c r="B104" s="13" t="s">
        <v>549</v>
      </c>
      <c r="C104" s="18">
        <v>752002</v>
      </c>
      <c r="D104" s="18">
        <v>79397</v>
      </c>
      <c r="E104" s="9">
        <v>0.10558083622118027</v>
      </c>
      <c r="F104" s="7"/>
    </row>
    <row r="105" spans="1:7" x14ac:dyDescent="0.15">
      <c r="A105" s="5" t="s">
        <v>303</v>
      </c>
      <c r="B105" s="13" t="s">
        <v>304</v>
      </c>
      <c r="C105" s="18">
        <v>748058</v>
      </c>
      <c r="D105" s="18">
        <v>127306</v>
      </c>
      <c r="E105" s="9">
        <v>0.17018199123597369</v>
      </c>
      <c r="F105" s="7"/>
    </row>
    <row r="106" spans="1:7" x14ac:dyDescent="0.15">
      <c r="A106" s="5" t="s">
        <v>445</v>
      </c>
      <c r="B106" s="13" t="s">
        <v>446</v>
      </c>
      <c r="C106" s="18">
        <v>739694</v>
      </c>
      <c r="D106" s="18">
        <v>105304</v>
      </c>
      <c r="E106" s="9">
        <v>0.14236157113617254</v>
      </c>
      <c r="F106" s="7"/>
    </row>
    <row r="107" spans="1:7" x14ac:dyDescent="0.15">
      <c r="A107" s="5" t="s">
        <v>187</v>
      </c>
      <c r="B107" s="13" t="s">
        <v>188</v>
      </c>
      <c r="C107" s="18">
        <v>737170</v>
      </c>
      <c r="D107" s="18">
        <v>234145</v>
      </c>
      <c r="E107" s="9">
        <v>0.31762687032841813</v>
      </c>
      <c r="F107" s="7"/>
      <c r="G107" t="s">
        <v>899</v>
      </c>
    </row>
    <row r="108" spans="1:7" x14ac:dyDescent="0.15">
      <c r="A108" s="5" t="s">
        <v>558</v>
      </c>
      <c r="B108" s="13" t="s">
        <v>559</v>
      </c>
      <c r="C108" s="18">
        <v>729915</v>
      </c>
      <c r="D108" s="18">
        <v>47286</v>
      </c>
      <c r="E108" s="9">
        <v>6.4782885678469404E-2</v>
      </c>
      <c r="F108" s="7"/>
    </row>
    <row r="109" spans="1:7" x14ac:dyDescent="0.15">
      <c r="A109" s="5" t="s">
        <v>560</v>
      </c>
      <c r="B109" s="13" t="s">
        <v>561</v>
      </c>
      <c r="C109" s="18">
        <v>727607</v>
      </c>
      <c r="D109" s="18">
        <v>70964</v>
      </c>
      <c r="E109" s="9">
        <v>9.7530672464668428E-2</v>
      </c>
      <c r="F109" s="7"/>
    </row>
    <row r="110" spans="1:7" x14ac:dyDescent="0.15">
      <c r="A110" s="5" t="s">
        <v>642</v>
      </c>
      <c r="B110" s="13" t="s">
        <v>643</v>
      </c>
      <c r="C110" s="18">
        <v>718790</v>
      </c>
      <c r="D110" s="18">
        <v>38115</v>
      </c>
      <c r="E110" s="9">
        <v>5.3026614171037441E-2</v>
      </c>
      <c r="F110" s="7"/>
    </row>
    <row r="111" spans="1:7" x14ac:dyDescent="0.15">
      <c r="A111" s="5" t="s">
        <v>379</v>
      </c>
      <c r="B111" s="13" t="s">
        <v>380</v>
      </c>
      <c r="C111" s="18">
        <v>716157</v>
      </c>
      <c r="D111" s="18">
        <v>128075</v>
      </c>
      <c r="E111" s="9">
        <v>0.17883648417874851</v>
      </c>
      <c r="F111" s="7"/>
    </row>
    <row r="112" spans="1:7" x14ac:dyDescent="0.15">
      <c r="A112" s="5" t="s">
        <v>666</v>
      </c>
      <c r="B112" s="13" t="s">
        <v>667</v>
      </c>
      <c r="C112" s="18">
        <v>714956</v>
      </c>
      <c r="D112" s="18">
        <v>60700</v>
      </c>
      <c r="E112" s="9">
        <v>8.4900329530768329E-2</v>
      </c>
      <c r="F112" s="7"/>
    </row>
    <row r="113" spans="1:7" x14ac:dyDescent="0.15">
      <c r="A113" s="5" t="s">
        <v>367</v>
      </c>
      <c r="B113" s="13" t="s">
        <v>368</v>
      </c>
      <c r="C113" s="18">
        <v>713406</v>
      </c>
      <c r="D113" s="18">
        <v>111107</v>
      </c>
      <c r="E113" s="9">
        <v>0.15574161136856152</v>
      </c>
      <c r="F113" s="7"/>
    </row>
    <row r="114" spans="1:7" x14ac:dyDescent="0.15">
      <c r="A114" s="5" t="s">
        <v>447</v>
      </c>
      <c r="B114" s="13" t="s">
        <v>448</v>
      </c>
      <c r="C114" s="18">
        <v>710981</v>
      </c>
      <c r="D114" s="18">
        <v>99577</v>
      </c>
      <c r="E114" s="9">
        <v>0.1400557820813777</v>
      </c>
      <c r="F114" s="7"/>
    </row>
    <row r="115" spans="1:7" x14ac:dyDescent="0.15">
      <c r="A115" s="5" t="s">
        <v>237</v>
      </c>
      <c r="B115" s="13" t="s">
        <v>238</v>
      </c>
      <c r="C115" s="18">
        <v>710836</v>
      </c>
      <c r="D115" s="18">
        <v>236901</v>
      </c>
      <c r="E115" s="9">
        <v>0.33327096545476032</v>
      </c>
      <c r="F115" s="7"/>
    </row>
    <row r="116" spans="1:7" x14ac:dyDescent="0.15">
      <c r="A116" s="5" t="s">
        <v>704</v>
      </c>
      <c r="B116" s="13" t="s">
        <v>705</v>
      </c>
      <c r="C116" s="18">
        <v>699764</v>
      </c>
      <c r="D116" s="18">
        <v>47091</v>
      </c>
      <c r="E116" s="9">
        <v>6.7295545355291211E-2</v>
      </c>
      <c r="F116" s="7"/>
    </row>
    <row r="117" spans="1:7" x14ac:dyDescent="0.15">
      <c r="A117" s="5" t="s">
        <v>375</v>
      </c>
      <c r="B117" s="13" t="s">
        <v>376</v>
      </c>
      <c r="C117" s="18">
        <v>692822</v>
      </c>
      <c r="D117" s="18">
        <v>117836</v>
      </c>
      <c r="E117" s="9">
        <v>0.17008120411880684</v>
      </c>
      <c r="F117" s="7"/>
    </row>
    <row r="118" spans="1:7" x14ac:dyDescent="0.15">
      <c r="A118" s="5" t="s">
        <v>518</v>
      </c>
      <c r="B118" s="13" t="s">
        <v>519</v>
      </c>
      <c r="C118" s="18">
        <v>690903</v>
      </c>
      <c r="D118" s="18">
        <v>87925</v>
      </c>
      <c r="E118" s="9">
        <v>0.12726099032715157</v>
      </c>
      <c r="F118" s="7"/>
    </row>
    <row r="119" spans="1:7" x14ac:dyDescent="0.15">
      <c r="A119" s="5" t="s">
        <v>672</v>
      </c>
      <c r="B119" s="13" t="s">
        <v>673</v>
      </c>
      <c r="C119" s="18">
        <v>683928</v>
      </c>
      <c r="D119" s="18">
        <v>52850</v>
      </c>
      <c r="E119" s="9">
        <v>7.7274215999344961E-2</v>
      </c>
      <c r="F119" s="7"/>
    </row>
    <row r="120" spans="1:7" x14ac:dyDescent="0.15">
      <c r="A120" s="5" t="s">
        <v>538</v>
      </c>
      <c r="B120" s="13" t="s">
        <v>539</v>
      </c>
      <c r="C120" s="18">
        <v>680668</v>
      </c>
      <c r="D120" s="18">
        <v>76910</v>
      </c>
      <c r="E120" s="9">
        <v>0.11299194320873025</v>
      </c>
      <c r="F120" s="7"/>
    </row>
    <row r="121" spans="1:7" x14ac:dyDescent="0.15">
      <c r="A121" s="5" t="s">
        <v>271</v>
      </c>
      <c r="B121" s="13" t="s">
        <v>272</v>
      </c>
      <c r="C121" s="18">
        <v>669986</v>
      </c>
      <c r="D121" s="18">
        <v>177468</v>
      </c>
      <c r="E121" s="9">
        <v>0.26488314681202296</v>
      </c>
      <c r="F121" s="7"/>
      <c r="G121" t="s">
        <v>899</v>
      </c>
    </row>
    <row r="122" spans="1:7" x14ac:dyDescent="0.15">
      <c r="A122" s="5" t="s">
        <v>536</v>
      </c>
      <c r="B122" s="13" t="s">
        <v>537</v>
      </c>
      <c r="C122" s="18">
        <v>667671</v>
      </c>
      <c r="D122" s="18">
        <v>52625</v>
      </c>
      <c r="E122" s="9">
        <v>7.8818759538754862E-2</v>
      </c>
      <c r="F122" s="7"/>
    </row>
    <row r="123" spans="1:7" x14ac:dyDescent="0.15">
      <c r="A123" s="5" t="s">
        <v>706</v>
      </c>
      <c r="B123" s="13" t="s">
        <v>707</v>
      </c>
      <c r="C123" s="18">
        <v>666794</v>
      </c>
      <c r="D123" s="18">
        <v>42375</v>
      </c>
      <c r="E123" s="9">
        <v>6.3550361880880757E-2</v>
      </c>
      <c r="F123" s="7"/>
    </row>
    <row r="124" spans="1:7" x14ac:dyDescent="0.15">
      <c r="A124" s="5" t="s">
        <v>522</v>
      </c>
      <c r="B124" s="13" t="s">
        <v>523</v>
      </c>
      <c r="C124" s="18">
        <v>659478</v>
      </c>
      <c r="D124" s="18">
        <v>73517</v>
      </c>
      <c r="E124" s="9">
        <v>0.1114775625570527</v>
      </c>
      <c r="F124" s="7"/>
    </row>
    <row r="125" spans="1:7" x14ac:dyDescent="0.15">
      <c r="A125" s="5" t="s">
        <v>273</v>
      </c>
      <c r="B125" s="13" t="s">
        <v>274</v>
      </c>
      <c r="C125" s="18">
        <v>653791</v>
      </c>
      <c r="D125" s="18">
        <v>204150</v>
      </c>
      <c r="E125" s="9">
        <v>0.31225575145574042</v>
      </c>
      <c r="F125" s="7"/>
      <c r="G125" t="s">
        <v>899</v>
      </c>
    </row>
    <row r="126" spans="1:7" x14ac:dyDescent="0.15">
      <c r="A126" s="5" t="s">
        <v>496</v>
      </c>
      <c r="B126" s="13" t="s">
        <v>497</v>
      </c>
      <c r="C126" s="18">
        <v>638149</v>
      </c>
      <c r="D126" s="18">
        <v>57686</v>
      </c>
      <c r="E126" s="9">
        <v>9.0395816650970226E-2</v>
      </c>
      <c r="F126" s="7"/>
    </row>
    <row r="127" spans="1:7" x14ac:dyDescent="0.15">
      <c r="A127" s="5" t="s">
        <v>329</v>
      </c>
      <c r="B127" s="13" t="s">
        <v>330</v>
      </c>
      <c r="C127" s="18">
        <v>633823</v>
      </c>
      <c r="D127" s="18">
        <v>142811</v>
      </c>
      <c r="E127" s="9">
        <v>0.22531684713240133</v>
      </c>
      <c r="F127" s="7"/>
    </row>
    <row r="128" spans="1:7" x14ac:dyDescent="0.15">
      <c r="A128" s="5" t="s">
        <v>674</v>
      </c>
      <c r="B128" s="13" t="s">
        <v>675</v>
      </c>
      <c r="C128" s="18">
        <v>633137</v>
      </c>
      <c r="D128" s="18">
        <v>45821</v>
      </c>
      <c r="E128" s="9">
        <v>7.2371382496995124E-2</v>
      </c>
      <c r="F128" s="7"/>
    </row>
    <row r="129" spans="1:7" x14ac:dyDescent="0.15">
      <c r="A129" s="5" t="s">
        <v>760</v>
      </c>
      <c r="B129" s="13" t="s">
        <v>761</v>
      </c>
      <c r="C129" s="18">
        <v>632006</v>
      </c>
      <c r="D129" s="18">
        <v>33072</v>
      </c>
      <c r="E129" s="9">
        <v>5.2328617133381647E-2</v>
      </c>
      <c r="F129" s="7"/>
    </row>
    <row r="130" spans="1:7" x14ac:dyDescent="0.15">
      <c r="A130" s="5" t="s">
        <v>464</v>
      </c>
      <c r="B130" s="13" t="s">
        <v>465</v>
      </c>
      <c r="C130" s="18">
        <v>626567</v>
      </c>
      <c r="D130" s="18">
        <v>66585</v>
      </c>
      <c r="E130" s="9">
        <v>0.10626956095676919</v>
      </c>
      <c r="F130" s="7"/>
    </row>
    <row r="131" spans="1:7" x14ac:dyDescent="0.15">
      <c r="A131" s="5" t="s">
        <v>786</v>
      </c>
      <c r="B131" s="13" t="s">
        <v>787</v>
      </c>
      <c r="C131" s="18">
        <v>624169</v>
      </c>
      <c r="D131" s="18">
        <v>21825</v>
      </c>
      <c r="E131" s="9">
        <v>3.4966491447027966E-2</v>
      </c>
      <c r="F131" s="7"/>
    </row>
    <row r="132" spans="1:7" x14ac:dyDescent="0.15">
      <c r="A132" s="5" t="s">
        <v>139</v>
      </c>
      <c r="B132" s="13" t="s">
        <v>140</v>
      </c>
      <c r="C132" s="18">
        <v>620552</v>
      </c>
      <c r="D132" s="18">
        <v>290150</v>
      </c>
      <c r="E132" s="9">
        <v>0.46756758498884865</v>
      </c>
      <c r="F132" s="7"/>
      <c r="G132" t="s">
        <v>899</v>
      </c>
    </row>
    <row r="133" spans="1:7" x14ac:dyDescent="0.15">
      <c r="A133" s="5" t="s">
        <v>433</v>
      </c>
      <c r="B133" s="13" t="s">
        <v>434</v>
      </c>
      <c r="C133" s="18">
        <v>617269</v>
      </c>
      <c r="D133" s="18">
        <v>78684</v>
      </c>
      <c r="E133" s="9">
        <v>0.12747116735167327</v>
      </c>
      <c r="F133" s="7"/>
    </row>
    <row r="134" spans="1:7" x14ac:dyDescent="0.15">
      <c r="A134" s="5" t="s">
        <v>381</v>
      </c>
      <c r="B134" s="13" t="s">
        <v>382</v>
      </c>
      <c r="C134" s="18">
        <v>615522</v>
      </c>
      <c r="D134" s="18">
        <v>140300</v>
      </c>
      <c r="E134" s="9">
        <v>0.22793661315111402</v>
      </c>
      <c r="F134" s="7"/>
    </row>
    <row r="135" spans="1:7" x14ac:dyDescent="0.15">
      <c r="A135" s="5" t="s">
        <v>644</v>
      </c>
      <c r="B135" s="13" t="s">
        <v>645</v>
      </c>
      <c r="C135" s="18">
        <v>614920</v>
      </c>
      <c r="D135" s="18">
        <v>51418</v>
      </c>
      <c r="E135" s="9">
        <v>8.3617381122747678E-2</v>
      </c>
      <c r="F135" s="7"/>
    </row>
    <row r="136" spans="1:7" x14ac:dyDescent="0.15">
      <c r="A136" s="5" t="s">
        <v>584</v>
      </c>
      <c r="B136" s="13" t="s">
        <v>585</v>
      </c>
      <c r="C136" s="18">
        <v>606782</v>
      </c>
      <c r="D136" s="18">
        <v>64934</v>
      </c>
      <c r="E136" s="9">
        <v>0.10701372156721854</v>
      </c>
      <c r="F136" s="7"/>
    </row>
    <row r="137" spans="1:7" x14ac:dyDescent="0.15">
      <c r="A137" s="5" t="s">
        <v>650</v>
      </c>
      <c r="B137" s="13" t="s">
        <v>651</v>
      </c>
      <c r="C137" s="18">
        <v>606448</v>
      </c>
      <c r="D137" s="18">
        <v>57446</v>
      </c>
      <c r="E137" s="9">
        <v>9.4725351555285858E-2</v>
      </c>
      <c r="F137" s="7"/>
    </row>
    <row r="138" spans="1:7" x14ac:dyDescent="0.15">
      <c r="A138" s="5" t="s">
        <v>696</v>
      </c>
      <c r="B138" s="13" t="s">
        <v>697</v>
      </c>
      <c r="C138" s="18">
        <v>606274</v>
      </c>
      <c r="D138" s="18">
        <v>60867</v>
      </c>
      <c r="E138" s="9">
        <v>0.10039520084978079</v>
      </c>
      <c r="F138" s="7"/>
    </row>
    <row r="139" spans="1:7" x14ac:dyDescent="0.15">
      <c r="A139" s="5" t="s">
        <v>498</v>
      </c>
      <c r="B139" s="13" t="s">
        <v>499</v>
      </c>
      <c r="C139" s="18">
        <v>606078</v>
      </c>
      <c r="D139" s="18">
        <v>55965</v>
      </c>
      <c r="E139" s="9">
        <v>9.2339599853484208E-2</v>
      </c>
      <c r="F139" s="7"/>
    </row>
    <row r="140" spans="1:7" x14ac:dyDescent="0.15">
      <c r="A140" s="5" t="s">
        <v>235</v>
      </c>
      <c r="B140" s="13" t="s">
        <v>236</v>
      </c>
      <c r="C140" s="18">
        <v>605125</v>
      </c>
      <c r="D140" s="18">
        <v>275608</v>
      </c>
      <c r="E140" s="9">
        <v>0.45545631067961168</v>
      </c>
      <c r="F140" s="7"/>
      <c r="G140" t="s">
        <v>899</v>
      </c>
    </row>
    <row r="141" spans="1:7" x14ac:dyDescent="0.15">
      <c r="A141" s="5" t="s">
        <v>492</v>
      </c>
      <c r="B141" s="13" t="s">
        <v>493</v>
      </c>
      <c r="C141" s="18">
        <v>602880</v>
      </c>
      <c r="D141" s="18">
        <v>83456</v>
      </c>
      <c r="E141" s="9">
        <v>0.13842887473460722</v>
      </c>
      <c r="F141" s="7"/>
    </row>
    <row r="142" spans="1:7" x14ac:dyDescent="0.15">
      <c r="A142" s="5" t="s">
        <v>233</v>
      </c>
      <c r="B142" s="13" t="s">
        <v>234</v>
      </c>
      <c r="C142" s="18">
        <v>600052</v>
      </c>
      <c r="D142" s="18">
        <v>222150</v>
      </c>
      <c r="E142" s="9">
        <v>0.37021791444741453</v>
      </c>
      <c r="F142" s="7"/>
      <c r="G142" t="s">
        <v>899</v>
      </c>
    </row>
    <row r="143" spans="1:7" x14ac:dyDescent="0.15">
      <c r="A143" s="5" t="s">
        <v>486</v>
      </c>
      <c r="B143" s="13" t="s">
        <v>487</v>
      </c>
      <c r="C143" s="18">
        <v>597748</v>
      </c>
      <c r="D143" s="18">
        <v>92300</v>
      </c>
      <c r="E143" s="9">
        <v>0.1544128964045049</v>
      </c>
      <c r="F143" s="7"/>
    </row>
    <row r="144" spans="1:7" x14ac:dyDescent="0.15">
      <c r="A144" s="5" t="s">
        <v>566</v>
      </c>
      <c r="B144" s="13" t="s">
        <v>567</v>
      </c>
      <c r="C144" s="18">
        <v>597354</v>
      </c>
      <c r="D144" s="18">
        <v>49462</v>
      </c>
      <c r="E144" s="9">
        <v>8.2801822704794817E-2</v>
      </c>
      <c r="F144" s="7"/>
    </row>
    <row r="145" spans="1:7" x14ac:dyDescent="0.15">
      <c r="A145" s="5" t="s">
        <v>540</v>
      </c>
      <c r="B145" s="13" t="s">
        <v>541</v>
      </c>
      <c r="C145" s="18">
        <v>595864</v>
      </c>
      <c r="D145" s="18">
        <v>81900</v>
      </c>
      <c r="E145" s="9">
        <v>0.13744747123504691</v>
      </c>
      <c r="F145" s="7"/>
    </row>
    <row r="146" spans="1:7" x14ac:dyDescent="0.15">
      <c r="A146" s="5" t="s">
        <v>670</v>
      </c>
      <c r="B146" s="13" t="s">
        <v>671</v>
      </c>
      <c r="C146" s="18">
        <v>591068</v>
      </c>
      <c r="D146" s="18">
        <v>45488</v>
      </c>
      <c r="E146" s="9">
        <v>7.6958996257621801E-2</v>
      </c>
      <c r="F146" s="7"/>
    </row>
    <row r="147" spans="1:7" x14ac:dyDescent="0.15">
      <c r="A147" s="5" t="s">
        <v>241</v>
      </c>
      <c r="B147" s="13" t="s">
        <v>242</v>
      </c>
      <c r="C147" s="18">
        <v>583291</v>
      </c>
      <c r="D147" s="18">
        <v>227863</v>
      </c>
      <c r="E147" s="9">
        <v>0.39065063578899728</v>
      </c>
      <c r="F147" s="7"/>
    </row>
    <row r="148" spans="1:7" x14ac:dyDescent="0.15">
      <c r="A148" s="5" t="s">
        <v>684</v>
      </c>
      <c r="B148" s="13" t="s">
        <v>685</v>
      </c>
      <c r="C148" s="18">
        <v>570462</v>
      </c>
      <c r="D148" s="18">
        <v>50960</v>
      </c>
      <c r="E148" s="9">
        <v>8.9331103561674577E-2</v>
      </c>
      <c r="F148" s="7"/>
    </row>
    <row r="149" spans="1:7" x14ac:dyDescent="0.15">
      <c r="A149" s="5" t="s">
        <v>576</v>
      </c>
      <c r="B149" s="13" t="s">
        <v>577</v>
      </c>
      <c r="C149" s="18">
        <v>563909</v>
      </c>
      <c r="D149" s="18">
        <v>45005</v>
      </c>
      <c r="E149" s="9">
        <v>7.9808976270994078E-2</v>
      </c>
      <c r="F149" s="7"/>
    </row>
    <row r="150" spans="1:7" x14ac:dyDescent="0.15">
      <c r="A150" s="5" t="s">
        <v>718</v>
      </c>
      <c r="B150" s="13" t="s">
        <v>719</v>
      </c>
      <c r="C150" s="18">
        <v>563165</v>
      </c>
      <c r="D150" s="18">
        <v>30492</v>
      </c>
      <c r="E150" s="9">
        <v>5.4143989772091658E-2</v>
      </c>
      <c r="F150" s="7"/>
    </row>
    <row r="151" spans="1:7" x14ac:dyDescent="0.15">
      <c r="A151" s="5" t="s">
        <v>640</v>
      </c>
      <c r="B151" s="13" t="s">
        <v>641</v>
      </c>
      <c r="C151" s="18">
        <v>560082</v>
      </c>
      <c r="D151" s="18">
        <v>61007</v>
      </c>
      <c r="E151" s="9">
        <v>0.10892512167861135</v>
      </c>
      <c r="F151" s="7"/>
    </row>
    <row r="152" spans="1:7" x14ac:dyDescent="0.15">
      <c r="A152" s="5" t="s">
        <v>107</v>
      </c>
      <c r="B152" s="13" t="s">
        <v>108</v>
      </c>
      <c r="C152" s="18">
        <v>547518</v>
      </c>
      <c r="D152" s="18">
        <v>273000</v>
      </c>
      <c r="E152" s="9">
        <v>0.49861374420566995</v>
      </c>
      <c r="F152" s="7"/>
      <c r="G152" t="s">
        <v>899</v>
      </c>
    </row>
    <row r="153" spans="1:7" x14ac:dyDescent="0.15">
      <c r="A153" s="5" t="s">
        <v>552</v>
      </c>
      <c r="B153" s="13" t="s">
        <v>553</v>
      </c>
      <c r="C153" s="18">
        <v>540540</v>
      </c>
      <c r="D153" s="18">
        <v>66018</v>
      </c>
      <c r="E153" s="9">
        <v>0.12213342213342214</v>
      </c>
      <c r="F153" s="7"/>
    </row>
    <row r="154" spans="1:7" x14ac:dyDescent="0.15">
      <c r="A154" s="5" t="s">
        <v>762</v>
      </c>
      <c r="B154" s="13" t="s">
        <v>763</v>
      </c>
      <c r="C154" s="18">
        <v>537856</v>
      </c>
      <c r="D154" s="18">
        <v>22725</v>
      </c>
      <c r="E154" s="9">
        <v>4.225108579247977E-2</v>
      </c>
      <c r="F154" s="7"/>
    </row>
    <row r="155" spans="1:7" x14ac:dyDescent="0.15">
      <c r="A155" s="5" t="s">
        <v>564</v>
      </c>
      <c r="B155" s="13" t="s">
        <v>565</v>
      </c>
      <c r="C155" s="18">
        <v>521844</v>
      </c>
      <c r="D155" s="18">
        <v>51147</v>
      </c>
      <c r="E155" s="9">
        <v>9.8012049578034818E-2</v>
      </c>
      <c r="F155" s="7"/>
    </row>
    <row r="156" spans="1:7" x14ac:dyDescent="0.15">
      <c r="A156" s="5" t="s">
        <v>668</v>
      </c>
      <c r="B156" s="13" t="s">
        <v>669</v>
      </c>
      <c r="C156" s="18">
        <v>506587</v>
      </c>
      <c r="D156" s="18">
        <v>34392</v>
      </c>
      <c r="E156" s="9">
        <v>6.7889622118214643E-2</v>
      </c>
      <c r="F156" s="7"/>
    </row>
    <row r="157" spans="1:7" x14ac:dyDescent="0.15">
      <c r="A157" s="5" t="s">
        <v>738</v>
      </c>
      <c r="B157" s="13" t="s">
        <v>739</v>
      </c>
      <c r="C157" s="18">
        <v>504087</v>
      </c>
      <c r="D157" s="18">
        <v>28285</v>
      </c>
      <c r="E157" s="9">
        <v>5.6111345858948954E-2</v>
      </c>
      <c r="F157" s="7"/>
    </row>
    <row r="158" spans="1:7" x14ac:dyDescent="0.15">
      <c r="A158" s="5" t="s">
        <v>588</v>
      </c>
      <c r="B158" s="13" t="s">
        <v>589</v>
      </c>
      <c r="C158" s="18">
        <v>485231</v>
      </c>
      <c r="D158" s="18">
        <v>51378</v>
      </c>
      <c r="E158" s="9">
        <v>0.10588358946563596</v>
      </c>
      <c r="F158" s="7"/>
    </row>
    <row r="159" spans="1:7" x14ac:dyDescent="0.15">
      <c r="A159" s="5" t="s">
        <v>764</v>
      </c>
      <c r="B159" s="13" t="s">
        <v>765</v>
      </c>
      <c r="C159" s="18">
        <v>478432</v>
      </c>
      <c r="D159" s="18">
        <v>20010</v>
      </c>
      <c r="E159" s="9">
        <v>4.1824125476556749E-2</v>
      </c>
      <c r="F159" s="7"/>
    </row>
    <row r="160" spans="1:7" x14ac:dyDescent="0.15">
      <c r="A160" s="5" t="s">
        <v>802</v>
      </c>
      <c r="B160" s="13" t="s">
        <v>803</v>
      </c>
      <c r="C160" s="18">
        <v>472364</v>
      </c>
      <c r="D160" s="18">
        <v>16400</v>
      </c>
      <c r="E160" s="9">
        <v>3.4718987899162508E-2</v>
      </c>
      <c r="F160" s="7"/>
    </row>
    <row r="161" spans="1:7" x14ac:dyDescent="0.15">
      <c r="A161" s="5" t="s">
        <v>690</v>
      </c>
      <c r="B161" s="13" t="s">
        <v>691</v>
      </c>
      <c r="C161" s="18">
        <v>457642</v>
      </c>
      <c r="D161" s="18">
        <v>37909</v>
      </c>
      <c r="E161" s="9">
        <v>8.2835491497720931E-2</v>
      </c>
      <c r="F161" s="7"/>
    </row>
    <row r="162" spans="1:7" x14ac:dyDescent="0.15">
      <c r="A162" s="5" t="s">
        <v>794</v>
      </c>
      <c r="B162" s="13" t="s">
        <v>795</v>
      </c>
      <c r="C162" s="18">
        <v>454868</v>
      </c>
      <c r="D162" s="18">
        <v>16450</v>
      </c>
      <c r="E162" s="9">
        <v>3.6164337785907122E-2</v>
      </c>
      <c r="F162" s="7"/>
    </row>
    <row r="163" spans="1:7" x14ac:dyDescent="0.15">
      <c r="A163" s="5" t="s">
        <v>353</v>
      </c>
      <c r="B163" s="13" t="s">
        <v>354</v>
      </c>
      <c r="C163" s="18">
        <v>453878</v>
      </c>
      <c r="D163" s="18">
        <v>132768</v>
      </c>
      <c r="E163" s="9">
        <v>0.29251913509797789</v>
      </c>
      <c r="F163" s="7"/>
      <c r="G163" t="s">
        <v>899</v>
      </c>
    </row>
    <row r="164" spans="1:7" x14ac:dyDescent="0.15">
      <c r="A164" s="5" t="s">
        <v>722</v>
      </c>
      <c r="B164" s="13" t="s">
        <v>723</v>
      </c>
      <c r="C164" s="18">
        <v>452566</v>
      </c>
      <c r="D164" s="18">
        <v>37309</v>
      </c>
      <c r="E164" s="9">
        <v>8.2438804505862134E-2</v>
      </c>
      <c r="F164" s="7"/>
    </row>
    <row r="165" spans="1:7" x14ac:dyDescent="0.15">
      <c r="A165" s="5" t="s">
        <v>662</v>
      </c>
      <c r="B165" s="13" t="s">
        <v>663</v>
      </c>
      <c r="C165" s="18">
        <v>445718</v>
      </c>
      <c r="D165" s="18">
        <v>39700</v>
      </c>
      <c r="E165" s="9">
        <v>8.9069770572424711E-2</v>
      </c>
      <c r="F165" s="7"/>
    </row>
    <row r="166" spans="1:7" x14ac:dyDescent="0.15">
      <c r="A166" s="5" t="s">
        <v>710</v>
      </c>
      <c r="B166" s="13" t="s">
        <v>711</v>
      </c>
      <c r="C166" s="18">
        <v>433354</v>
      </c>
      <c r="D166" s="18">
        <v>35692</v>
      </c>
      <c r="E166" s="9">
        <v>8.2362225801538694E-2</v>
      </c>
      <c r="F166" s="7"/>
    </row>
    <row r="167" spans="1:7" x14ac:dyDescent="0.15">
      <c r="A167" s="5" t="s">
        <v>774</v>
      </c>
      <c r="B167" s="13" t="s">
        <v>775</v>
      </c>
      <c r="C167" s="18">
        <v>426858</v>
      </c>
      <c r="D167" s="18">
        <v>20012</v>
      </c>
      <c r="E167" s="9">
        <v>4.688210130769483E-2</v>
      </c>
      <c r="F167" s="7"/>
    </row>
    <row r="168" spans="1:7" x14ac:dyDescent="0.15">
      <c r="A168" s="5" t="s">
        <v>692</v>
      </c>
      <c r="B168" s="13" t="s">
        <v>693</v>
      </c>
      <c r="C168" s="18">
        <v>426465</v>
      </c>
      <c r="D168" s="18">
        <v>34914</v>
      </c>
      <c r="E168" s="9">
        <v>8.1868383102950998E-2</v>
      </c>
      <c r="F168" s="7"/>
    </row>
    <row r="169" spans="1:7" x14ac:dyDescent="0.15">
      <c r="A169" s="5" t="s">
        <v>776</v>
      </c>
      <c r="B169" s="13" t="s">
        <v>777</v>
      </c>
      <c r="C169" s="18">
        <v>422727</v>
      </c>
      <c r="D169" s="18">
        <v>18760</v>
      </c>
      <c r="E169" s="9">
        <v>4.4378523254961243E-2</v>
      </c>
      <c r="F169" s="7"/>
    </row>
    <row r="170" spans="1:7" x14ac:dyDescent="0.15">
      <c r="A170" s="5" t="s">
        <v>836</v>
      </c>
      <c r="B170" s="13" t="s">
        <v>837</v>
      </c>
      <c r="C170" s="18">
        <v>422394</v>
      </c>
      <c r="D170" s="18">
        <v>14760</v>
      </c>
      <c r="E170" s="9">
        <v>3.4943678177246834E-2</v>
      </c>
      <c r="F170" s="7"/>
    </row>
    <row r="171" spans="1:7" x14ac:dyDescent="0.15">
      <c r="A171" s="5" t="s">
        <v>736</v>
      </c>
      <c r="B171" s="13" t="s">
        <v>737</v>
      </c>
      <c r="C171" s="18">
        <v>399734</v>
      </c>
      <c r="D171" s="18">
        <v>29260</v>
      </c>
      <c r="E171" s="9">
        <v>7.3198677120284994E-2</v>
      </c>
      <c r="F171" s="7"/>
    </row>
    <row r="172" spans="1:7" x14ac:dyDescent="0.15">
      <c r="A172" s="5" t="s">
        <v>750</v>
      </c>
      <c r="B172" s="13" t="s">
        <v>751</v>
      </c>
      <c r="C172" s="18">
        <v>398559</v>
      </c>
      <c r="D172" s="18">
        <v>34110</v>
      </c>
      <c r="E172" s="9">
        <v>8.5583313888282539E-2</v>
      </c>
      <c r="F172" s="7"/>
    </row>
    <row r="173" spans="1:7" x14ac:dyDescent="0.15">
      <c r="A173" s="5" t="s">
        <v>818</v>
      </c>
      <c r="B173" s="13" t="s">
        <v>819</v>
      </c>
      <c r="C173" s="18">
        <v>387635</v>
      </c>
      <c r="D173" s="18">
        <v>29257</v>
      </c>
      <c r="E173" s="9">
        <v>7.5475640744514808E-2</v>
      </c>
      <c r="F173" s="7"/>
    </row>
    <row r="174" spans="1:7" x14ac:dyDescent="0.15">
      <c r="A174" s="5" t="s">
        <v>466</v>
      </c>
      <c r="B174" s="13" t="s">
        <v>467</v>
      </c>
      <c r="C174" s="18">
        <v>380679</v>
      </c>
      <c r="D174" s="18">
        <v>85751</v>
      </c>
      <c r="E174" s="9">
        <v>0.2252580257907581</v>
      </c>
      <c r="F174" s="7"/>
    </row>
    <row r="175" spans="1:7" x14ac:dyDescent="0.15">
      <c r="A175" s="5" t="s">
        <v>852</v>
      </c>
      <c r="B175" s="13" t="s">
        <v>853</v>
      </c>
      <c r="C175" s="18">
        <v>371908</v>
      </c>
      <c r="D175" s="18">
        <v>3469</v>
      </c>
      <c r="E175" s="9">
        <v>9.3275756369854915E-3</v>
      </c>
      <c r="F175" s="7"/>
    </row>
    <row r="176" spans="1:7" x14ac:dyDescent="0.15">
      <c r="A176" s="5" t="s">
        <v>816</v>
      </c>
      <c r="B176" s="13" t="s">
        <v>817</v>
      </c>
      <c r="C176" s="18">
        <v>363991</v>
      </c>
      <c r="D176" s="18">
        <v>14710</v>
      </c>
      <c r="E176" s="9">
        <v>4.0413087136769867E-2</v>
      </c>
      <c r="F176" s="7"/>
    </row>
    <row r="177" spans="1:7" x14ac:dyDescent="0.15">
      <c r="A177" s="5" t="s">
        <v>826</v>
      </c>
      <c r="B177" s="13" t="s">
        <v>827</v>
      </c>
      <c r="C177" s="18">
        <v>363247</v>
      </c>
      <c r="D177" s="18">
        <v>20843</v>
      </c>
      <c r="E177" s="9">
        <v>5.7379689302320458E-2</v>
      </c>
      <c r="F177" s="7"/>
    </row>
    <row r="178" spans="1:7" x14ac:dyDescent="0.15">
      <c r="A178" s="5" t="s">
        <v>425</v>
      </c>
      <c r="B178" s="13" t="s">
        <v>426</v>
      </c>
      <c r="C178" s="18">
        <v>348162</v>
      </c>
      <c r="D178" s="18">
        <v>77560</v>
      </c>
      <c r="E178" s="9">
        <v>0.22276986000769758</v>
      </c>
      <c r="F178" s="7"/>
      <c r="G178" t="s">
        <v>899</v>
      </c>
    </row>
    <row r="179" spans="1:7" x14ac:dyDescent="0.15">
      <c r="A179" s="5" t="s">
        <v>854</v>
      </c>
      <c r="B179" s="13" t="s">
        <v>855</v>
      </c>
      <c r="C179" s="18">
        <v>345486</v>
      </c>
      <c r="D179" s="18">
        <v>12022</v>
      </c>
      <c r="E179" s="9">
        <v>3.4797357924778428E-2</v>
      </c>
      <c r="F179" s="7"/>
    </row>
    <row r="180" spans="1:7" x14ac:dyDescent="0.15">
      <c r="A180" s="5" t="s">
        <v>758</v>
      </c>
      <c r="B180" s="13" t="s">
        <v>759</v>
      </c>
      <c r="C180" s="18">
        <v>343724</v>
      </c>
      <c r="D180" s="18">
        <v>19065</v>
      </c>
      <c r="E180" s="9">
        <v>5.5466013429379388E-2</v>
      </c>
      <c r="F180" s="7"/>
    </row>
    <row r="181" spans="1:7" x14ac:dyDescent="0.15">
      <c r="A181" s="5" t="s">
        <v>664</v>
      </c>
      <c r="B181" s="13" t="s">
        <v>665</v>
      </c>
      <c r="C181" s="18">
        <v>312040</v>
      </c>
      <c r="D181" s="18">
        <v>36568</v>
      </c>
      <c r="E181" s="9">
        <v>0.11719010383284194</v>
      </c>
      <c r="F181" s="7"/>
    </row>
    <row r="182" spans="1:7" x14ac:dyDescent="0.15">
      <c r="A182" s="5" t="s">
        <v>470</v>
      </c>
      <c r="B182" s="13" t="s">
        <v>471</v>
      </c>
      <c r="C182" s="18">
        <v>302429</v>
      </c>
      <c r="D182" s="18">
        <v>85017</v>
      </c>
      <c r="E182" s="9">
        <v>0.28111391434022531</v>
      </c>
      <c r="F182" s="7"/>
      <c r="G182" t="s">
        <v>899</v>
      </c>
    </row>
    <row r="183" spans="1:7" x14ac:dyDescent="0.15">
      <c r="A183" s="5" t="s">
        <v>830</v>
      </c>
      <c r="B183" s="13" t="s">
        <v>831</v>
      </c>
      <c r="C183" s="18">
        <v>301363</v>
      </c>
      <c r="D183" s="18">
        <v>18850</v>
      </c>
      <c r="E183" s="9">
        <v>6.254915168749979E-2</v>
      </c>
      <c r="F183" s="7"/>
    </row>
    <row r="184" spans="1:7" x14ac:dyDescent="0.15">
      <c r="A184" s="5" t="s">
        <v>732</v>
      </c>
      <c r="B184" s="13" t="s">
        <v>733</v>
      </c>
      <c r="C184" s="18">
        <v>296527</v>
      </c>
      <c r="D184" s="18">
        <v>30900</v>
      </c>
      <c r="E184" s="9">
        <v>0.10420636232113771</v>
      </c>
      <c r="F184" s="7"/>
    </row>
    <row r="185" spans="1:7" x14ac:dyDescent="0.15">
      <c r="A185" s="5" t="s">
        <v>752</v>
      </c>
      <c r="B185" s="13" t="s">
        <v>753</v>
      </c>
      <c r="C185" s="18">
        <v>287637</v>
      </c>
      <c r="D185" s="18">
        <v>35039</v>
      </c>
      <c r="E185" s="9">
        <v>0.1218167342866182</v>
      </c>
      <c r="F185" s="7"/>
    </row>
    <row r="186" spans="1:7" x14ac:dyDescent="0.15">
      <c r="A186" s="5" t="s">
        <v>634</v>
      </c>
      <c r="B186" s="13" t="s">
        <v>635</v>
      </c>
      <c r="C186" s="18">
        <v>286907</v>
      </c>
      <c r="D186" s="18">
        <v>58300</v>
      </c>
      <c r="E186" s="9">
        <v>0.20320173435991454</v>
      </c>
      <c r="F186" s="7"/>
    </row>
    <row r="187" spans="1:7" x14ac:dyDescent="0.15">
      <c r="A187" s="5" t="s">
        <v>702</v>
      </c>
      <c r="B187" s="13" t="s">
        <v>703</v>
      </c>
      <c r="C187" s="18">
        <v>277989</v>
      </c>
      <c r="D187" s="18">
        <v>50250</v>
      </c>
      <c r="E187" s="9">
        <v>0.18076254815838036</v>
      </c>
      <c r="F187" s="7"/>
    </row>
    <row r="188" spans="1:7" x14ac:dyDescent="0.15">
      <c r="A188" s="5" t="s">
        <v>754</v>
      </c>
      <c r="B188" s="13" t="s">
        <v>755</v>
      </c>
      <c r="C188" s="18">
        <v>264085</v>
      </c>
      <c r="D188" s="18">
        <v>27160</v>
      </c>
      <c r="E188" s="9">
        <v>0.10284567468807392</v>
      </c>
      <c r="F188" s="7"/>
    </row>
    <row r="189" spans="1:7" x14ac:dyDescent="0.15">
      <c r="A189" s="5" t="s">
        <v>788</v>
      </c>
      <c r="B189" s="13" t="s">
        <v>789</v>
      </c>
      <c r="C189" s="18">
        <v>263638</v>
      </c>
      <c r="D189" s="18">
        <v>23950</v>
      </c>
      <c r="E189" s="9">
        <v>9.0844263725259639E-2</v>
      </c>
      <c r="F189" s="7"/>
    </row>
    <row r="190" spans="1:7" x14ac:dyDescent="0.15">
      <c r="A190" s="5" t="s">
        <v>600</v>
      </c>
      <c r="B190" s="13" t="s">
        <v>601</v>
      </c>
      <c r="C190" s="18">
        <v>249711</v>
      </c>
      <c r="D190" s="18">
        <v>59750</v>
      </c>
      <c r="E190" s="9">
        <v>0.23927660375393955</v>
      </c>
      <c r="F190" s="7"/>
    </row>
    <row r="191" spans="1:7" x14ac:dyDescent="0.15">
      <c r="A191" s="5" t="s">
        <v>844</v>
      </c>
      <c r="B191" s="13" t="s">
        <v>845</v>
      </c>
      <c r="C191" s="18">
        <v>246607</v>
      </c>
      <c r="D191" s="18">
        <v>7012</v>
      </c>
      <c r="E191" s="9">
        <v>2.8433904958091213E-2</v>
      </c>
      <c r="F191" s="7"/>
    </row>
    <row r="192" spans="1:7" x14ac:dyDescent="0.15">
      <c r="A192" s="5" t="s">
        <v>856</v>
      </c>
      <c r="B192" s="13" t="s">
        <v>857</v>
      </c>
      <c r="C192" s="18">
        <v>245725</v>
      </c>
      <c r="D192" s="18">
        <v>11684</v>
      </c>
      <c r="E192" s="9">
        <v>4.7549089429240007E-2</v>
      </c>
      <c r="F192" s="7"/>
    </row>
    <row r="193" spans="1:7" x14ac:dyDescent="0.15">
      <c r="A193" s="5" t="s">
        <v>800</v>
      </c>
      <c r="B193" s="13" t="s">
        <v>801</v>
      </c>
      <c r="C193" s="18">
        <v>244263</v>
      </c>
      <c r="D193" s="18">
        <v>18650</v>
      </c>
      <c r="E193" s="9">
        <v>7.6352128648219331E-2</v>
      </c>
      <c r="F193" s="7"/>
    </row>
    <row r="194" spans="1:7" x14ac:dyDescent="0.15">
      <c r="A194" s="5" t="s">
        <v>784</v>
      </c>
      <c r="B194" s="13" t="s">
        <v>785</v>
      </c>
      <c r="C194" s="18">
        <v>236702</v>
      </c>
      <c r="D194" s="18">
        <v>13900</v>
      </c>
      <c r="E194" s="9">
        <v>5.8723627176787689E-2</v>
      </c>
      <c r="F194" s="7"/>
    </row>
    <row r="195" spans="1:7" x14ac:dyDescent="0.15">
      <c r="A195" s="5" t="s">
        <v>726</v>
      </c>
      <c r="B195" s="13" t="s">
        <v>727</v>
      </c>
      <c r="C195" s="18">
        <v>231160</v>
      </c>
      <c r="D195" s="18">
        <v>23978</v>
      </c>
      <c r="E195" s="9">
        <v>0.10372901886139471</v>
      </c>
      <c r="F195" s="7"/>
    </row>
    <row r="196" spans="1:7" x14ac:dyDescent="0.15">
      <c r="A196" s="5" t="s">
        <v>838</v>
      </c>
      <c r="B196" s="13" t="s">
        <v>839</v>
      </c>
      <c r="C196" s="18">
        <v>211174</v>
      </c>
      <c r="D196" s="18">
        <v>16609</v>
      </c>
      <c r="E196" s="9">
        <v>7.8650780872645307E-2</v>
      </c>
      <c r="F196" s="7"/>
    </row>
    <row r="197" spans="1:7" x14ac:dyDescent="0.15">
      <c r="A197" s="5" t="s">
        <v>451</v>
      </c>
      <c r="B197" s="13" t="s">
        <v>104</v>
      </c>
      <c r="C197" s="18">
        <v>200168</v>
      </c>
      <c r="D197" s="18">
        <v>33130</v>
      </c>
      <c r="E197" s="9">
        <v>0.16551097078454099</v>
      </c>
      <c r="F197" s="7"/>
    </row>
    <row r="198" spans="1:7" x14ac:dyDescent="0.15">
      <c r="A198" s="5" t="s">
        <v>740</v>
      </c>
      <c r="B198" s="13" t="s">
        <v>741</v>
      </c>
      <c r="C198" s="18">
        <v>195531</v>
      </c>
      <c r="D198" s="18">
        <v>28011</v>
      </c>
      <c r="E198" s="9">
        <v>0.14325605658437793</v>
      </c>
      <c r="F198" s="7"/>
    </row>
    <row r="199" spans="1:7" x14ac:dyDescent="0.15">
      <c r="A199" s="5" t="s">
        <v>842</v>
      </c>
      <c r="B199" s="13" t="s">
        <v>843</v>
      </c>
      <c r="C199" s="18">
        <v>189256</v>
      </c>
      <c r="D199" s="18">
        <v>15965</v>
      </c>
      <c r="E199" s="9">
        <v>8.4356638627044844E-2</v>
      </c>
      <c r="F199" s="7"/>
    </row>
    <row r="200" spans="1:7" x14ac:dyDescent="0.15">
      <c r="A200" s="5" t="s">
        <v>808</v>
      </c>
      <c r="B200" s="13" t="s">
        <v>809</v>
      </c>
      <c r="C200" s="18">
        <v>150143</v>
      </c>
      <c r="D200" s="18">
        <v>29266</v>
      </c>
      <c r="E200" s="9">
        <v>0.19492084213050226</v>
      </c>
      <c r="F200" s="7"/>
    </row>
    <row r="201" spans="1:7" x14ac:dyDescent="0.15">
      <c r="A201" s="5" t="s">
        <v>828</v>
      </c>
      <c r="B201" s="13" t="s">
        <v>829</v>
      </c>
      <c r="C201" s="18">
        <v>106037</v>
      </c>
      <c r="D201" s="18">
        <v>8770</v>
      </c>
      <c r="E201" s="9">
        <v>8.2706979639182554E-2</v>
      </c>
      <c r="F201" s="7"/>
    </row>
    <row r="202" spans="1:7" x14ac:dyDescent="0.15">
      <c r="A202" s="5" t="s">
        <v>834</v>
      </c>
      <c r="B202" s="13" t="s">
        <v>835</v>
      </c>
      <c r="C202" s="18">
        <v>101568</v>
      </c>
      <c r="D202" s="18">
        <v>8800</v>
      </c>
      <c r="E202" s="9">
        <v>8.6641461877756773E-2</v>
      </c>
      <c r="F202" s="7"/>
    </row>
    <row r="203" spans="1:7" x14ac:dyDescent="0.15">
      <c r="A203" s="5" t="s">
        <v>708</v>
      </c>
      <c r="B203" s="13" t="s">
        <v>709</v>
      </c>
      <c r="C203" s="18">
        <v>91287</v>
      </c>
      <c r="D203" s="18">
        <v>12700</v>
      </c>
      <c r="E203" s="9">
        <v>0.13912167121276853</v>
      </c>
      <c r="F203" s="7"/>
    </row>
    <row r="204" spans="1:7" x14ac:dyDescent="0.15">
      <c r="A204" s="5" t="s">
        <v>796</v>
      </c>
      <c r="B204" s="13" t="s">
        <v>797</v>
      </c>
      <c r="C204" s="18">
        <v>87850</v>
      </c>
      <c r="D204" s="18">
        <v>13118</v>
      </c>
      <c r="E204" s="9">
        <v>0.14932270916334661</v>
      </c>
      <c r="F204" s="7"/>
    </row>
    <row r="205" spans="1:7" x14ac:dyDescent="0.15">
      <c r="A205" s="5" t="s">
        <v>848</v>
      </c>
      <c r="B205" s="13" t="s">
        <v>849</v>
      </c>
      <c r="C205" s="18">
        <v>5676</v>
      </c>
      <c r="D205" s="18">
        <v>4000</v>
      </c>
      <c r="E205" s="9">
        <v>0.70472163495419304</v>
      </c>
      <c r="F205" s="7"/>
    </row>
    <row r="206" spans="1:7" x14ac:dyDescent="0.15">
      <c r="A206" s="5" t="s">
        <v>177</v>
      </c>
      <c r="B206" s="13" t="s">
        <v>178</v>
      </c>
      <c r="C206" s="18">
        <v>0</v>
      </c>
      <c r="D206" s="18">
        <v>282765</v>
      </c>
      <c r="E206" s="11" t="s">
        <v>880</v>
      </c>
      <c r="F206" s="7"/>
      <c r="G206" t="s">
        <v>899</v>
      </c>
    </row>
    <row r="207" spans="1:7" x14ac:dyDescent="0.15">
      <c r="A207" s="5" t="s">
        <v>850</v>
      </c>
      <c r="B207" s="13" t="s">
        <v>851</v>
      </c>
      <c r="C207" s="18">
        <v>-80633</v>
      </c>
      <c r="D207" s="18">
        <v>3500</v>
      </c>
      <c r="E207" s="9">
        <v>-4.3406545707092632E-2</v>
      </c>
      <c r="F207" s="7"/>
    </row>
    <row r="208" spans="1:7" x14ac:dyDescent="0.15">
      <c r="A208" s="5" t="s">
        <v>712</v>
      </c>
      <c r="B208" s="13" t="s">
        <v>713</v>
      </c>
      <c r="C208" s="8" t="s">
        <v>868</v>
      </c>
      <c r="D208" s="18">
        <v>31495</v>
      </c>
      <c r="E208" s="11" t="s">
        <v>880</v>
      </c>
      <c r="F208" s="7"/>
    </row>
    <row r="209" spans="1:9" x14ac:dyDescent="0.15">
      <c r="A209" s="5" t="s">
        <v>877</v>
      </c>
      <c r="B209" s="13" t="s">
        <v>876</v>
      </c>
      <c r="C209" s="8" t="s">
        <v>868</v>
      </c>
      <c r="D209" s="18" t="s">
        <v>2</v>
      </c>
      <c r="E209" s="11" t="s">
        <v>880</v>
      </c>
      <c r="F209" s="7"/>
    </row>
    <row r="210" spans="1:9" x14ac:dyDescent="0.15">
      <c r="B210" s="16" t="s">
        <v>883</v>
      </c>
      <c r="C210" s="15">
        <f>SUM(C16:C207)</f>
        <v>205908513</v>
      </c>
      <c r="D210" s="15">
        <f>SUM(D16:D208)</f>
        <v>27541380</v>
      </c>
    </row>
    <row r="212" spans="1:9" s="21" customFormat="1" x14ac:dyDescent="0.15">
      <c r="A212" s="24" t="s">
        <v>888</v>
      </c>
    </row>
    <row r="213" spans="1:9" s="21" customFormat="1" x14ac:dyDescent="0.15"/>
    <row r="214" spans="1:9" s="21" customFormat="1" x14ac:dyDescent="0.15">
      <c r="B214" s="20" t="s">
        <v>885</v>
      </c>
      <c r="C214" s="19">
        <f>SUM(C220:C455)</f>
        <v>298019460</v>
      </c>
      <c r="D214" s="19">
        <f>SUM(D220:D455)</f>
        <v>48543113</v>
      </c>
    </row>
    <row r="215" spans="1:9" s="21" customFormat="1" x14ac:dyDescent="0.15">
      <c r="B215" s="20" t="s">
        <v>886</v>
      </c>
      <c r="C215" s="19">
        <f>AVERAGEIF(C220:C455, "&gt;0")</f>
        <v>1273587.435897436</v>
      </c>
      <c r="D215" s="19">
        <f>AVERAGEIF(D220:D455, "&gt;0")</f>
        <v>209237.55603448275</v>
      </c>
      <c r="E215" s="7">
        <f>AVERAGEIF(E220:E455, "&gt;0")</f>
        <v>0.15504518309158735</v>
      </c>
    </row>
    <row r="216" spans="1:9" s="21" customFormat="1" x14ac:dyDescent="0.15">
      <c r="B216" s="20" t="s">
        <v>887</v>
      </c>
      <c r="C216" s="19">
        <f>MEDIAN(C220:C455)</f>
        <v>947022</v>
      </c>
      <c r="D216" s="19">
        <f>MEDIAN(D220:D455)</f>
        <v>103997.5</v>
      </c>
      <c r="E216" s="22">
        <f>MEDIAN(E220:E455)</f>
        <v>0.11728096347318441</v>
      </c>
    </row>
    <row r="217" spans="1:9" s="21" customFormat="1" x14ac:dyDescent="0.15">
      <c r="B217" s="20"/>
    </row>
    <row r="218" spans="1:9" x14ac:dyDescent="0.15">
      <c r="A218" s="2"/>
      <c r="B218" s="12"/>
      <c r="C218" s="3" t="s">
        <v>0</v>
      </c>
      <c r="D218" s="3" t="s">
        <v>871</v>
      </c>
      <c r="E218" s="10" t="s">
        <v>873</v>
      </c>
    </row>
    <row r="219" spans="1:9" x14ac:dyDescent="0.15">
      <c r="A219" s="2" t="s">
        <v>881</v>
      </c>
      <c r="B219" s="3" t="s">
        <v>879</v>
      </c>
      <c r="C219" s="3" t="s">
        <v>1</v>
      </c>
      <c r="D219" s="3" t="s">
        <v>872</v>
      </c>
      <c r="E219" s="10" t="s">
        <v>867</v>
      </c>
      <c r="F219" s="3" t="s">
        <v>889</v>
      </c>
      <c r="G219" s="20" t="s">
        <v>897</v>
      </c>
    </row>
    <row r="220" spans="1:9" x14ac:dyDescent="0.15">
      <c r="A220" s="5" t="s">
        <v>3</v>
      </c>
      <c r="B220" s="13" t="s">
        <v>4</v>
      </c>
      <c r="C220" s="18">
        <v>11369137</v>
      </c>
      <c r="D220" s="18">
        <v>2894227</v>
      </c>
      <c r="E220" s="9">
        <v>0.25456875046892302</v>
      </c>
      <c r="F220" s="7" t="s">
        <v>890</v>
      </c>
      <c r="I220" t="s">
        <v>892</v>
      </c>
    </row>
    <row r="221" spans="1:9" x14ac:dyDescent="0.15">
      <c r="A221" s="5" t="s">
        <v>33</v>
      </c>
      <c r="B221" s="13" t="s">
        <v>34</v>
      </c>
      <c r="C221" s="18">
        <v>7350490</v>
      </c>
      <c r="D221" s="18">
        <v>747586</v>
      </c>
      <c r="E221" s="9">
        <v>0.10170560057900901</v>
      </c>
      <c r="F221" s="7" t="s">
        <v>895</v>
      </c>
      <c r="I221" t="s">
        <v>893</v>
      </c>
    </row>
    <row r="222" spans="1:9" x14ac:dyDescent="0.15">
      <c r="A222" s="5" t="s">
        <v>85</v>
      </c>
      <c r="B222" s="13" t="s">
        <v>86</v>
      </c>
      <c r="C222" s="18">
        <v>6525207</v>
      </c>
      <c r="D222" s="18">
        <v>395925</v>
      </c>
      <c r="E222" s="9">
        <v>6.0676236018259652E-2</v>
      </c>
      <c r="F222" s="7" t="s">
        <v>895</v>
      </c>
      <c r="I222" t="s">
        <v>894</v>
      </c>
    </row>
    <row r="223" spans="1:9" x14ac:dyDescent="0.15">
      <c r="A223" s="5" t="s">
        <v>5</v>
      </c>
      <c r="B223" s="13" t="s">
        <v>6</v>
      </c>
      <c r="C223" s="18">
        <v>5710489</v>
      </c>
      <c r="D223" s="18">
        <v>1570100</v>
      </c>
      <c r="E223" s="9">
        <v>0.27495018377585528</v>
      </c>
      <c r="F223" s="7"/>
      <c r="I223" t="s">
        <v>896</v>
      </c>
    </row>
    <row r="224" spans="1:9" x14ac:dyDescent="0.15">
      <c r="A224" s="5" t="s">
        <v>147</v>
      </c>
      <c r="B224" s="13" t="s">
        <v>148</v>
      </c>
      <c r="C224" s="18">
        <v>5169682</v>
      </c>
      <c r="D224" s="18">
        <v>453670</v>
      </c>
      <c r="E224" s="9">
        <v>8.7755881309527356E-2</v>
      </c>
      <c r="F224" s="7" t="s">
        <v>891</v>
      </c>
    </row>
    <row r="225" spans="1:7" x14ac:dyDescent="0.15">
      <c r="A225" s="5" t="s">
        <v>99</v>
      </c>
      <c r="B225" s="13" t="s">
        <v>100</v>
      </c>
      <c r="C225" s="18">
        <v>4877670</v>
      </c>
      <c r="D225" s="18">
        <v>356500</v>
      </c>
      <c r="E225" s="9">
        <v>7.3088175296811803E-2</v>
      </c>
      <c r="F225" s="7"/>
    </row>
    <row r="226" spans="1:7" x14ac:dyDescent="0.15">
      <c r="A226" s="5" t="s">
        <v>680</v>
      </c>
      <c r="B226" s="13" t="s">
        <v>681</v>
      </c>
      <c r="C226" s="18">
        <v>4667712</v>
      </c>
      <c r="D226" s="18">
        <v>33100</v>
      </c>
      <c r="E226" s="9">
        <v>7.0912686986686407E-3</v>
      </c>
      <c r="F226" s="7" t="s">
        <v>891</v>
      </c>
    </row>
    <row r="227" spans="1:7" x14ac:dyDescent="0.15">
      <c r="A227" s="5" t="s">
        <v>91</v>
      </c>
      <c r="B227" s="13" t="s">
        <v>92</v>
      </c>
      <c r="C227" s="18">
        <v>4155611</v>
      </c>
      <c r="D227" s="18">
        <v>366367</v>
      </c>
      <c r="E227" s="9">
        <v>8.8162005539016999E-2</v>
      </c>
      <c r="F227" s="7" t="s">
        <v>891</v>
      </c>
    </row>
    <row r="228" spans="1:7" x14ac:dyDescent="0.15">
      <c r="A228" s="5" t="s">
        <v>9</v>
      </c>
      <c r="B228" s="13" t="s">
        <v>10</v>
      </c>
      <c r="C228" s="18">
        <v>3908195</v>
      </c>
      <c r="D228" s="18">
        <v>969600</v>
      </c>
      <c r="E228" s="9">
        <v>0.24809406900116293</v>
      </c>
      <c r="F228" s="7"/>
    </row>
    <row r="229" spans="1:7" x14ac:dyDescent="0.15">
      <c r="A229" s="5" t="s">
        <v>157</v>
      </c>
      <c r="B229" s="13" t="s">
        <v>158</v>
      </c>
      <c r="C229" s="18">
        <v>3695975</v>
      </c>
      <c r="D229" s="18">
        <v>261195</v>
      </c>
      <c r="E229" s="9">
        <v>7.0670120874735357E-2</v>
      </c>
      <c r="F229" s="7"/>
    </row>
    <row r="230" spans="1:7" x14ac:dyDescent="0.15">
      <c r="A230" s="5" t="s">
        <v>29</v>
      </c>
      <c r="B230" s="13" t="s">
        <v>30</v>
      </c>
      <c r="C230" s="18">
        <v>3437525</v>
      </c>
      <c r="D230" s="18">
        <v>776570</v>
      </c>
      <c r="E230" s="9">
        <v>0.22590962974814729</v>
      </c>
      <c r="F230" s="7"/>
    </row>
    <row r="231" spans="1:7" x14ac:dyDescent="0.15">
      <c r="A231" s="5" t="s">
        <v>361</v>
      </c>
      <c r="B231" s="13" t="s">
        <v>362</v>
      </c>
      <c r="C231" s="18">
        <v>2942099</v>
      </c>
      <c r="D231" s="18">
        <v>136180</v>
      </c>
      <c r="E231" s="9">
        <v>4.6286681719411887E-2</v>
      </c>
      <c r="F231" s="7"/>
    </row>
    <row r="232" spans="1:7" x14ac:dyDescent="0.15">
      <c r="A232" s="5" t="s">
        <v>269</v>
      </c>
      <c r="B232" s="13" t="s">
        <v>270</v>
      </c>
      <c r="C232" s="18">
        <v>2912992</v>
      </c>
      <c r="D232" s="18">
        <v>280682</v>
      </c>
      <c r="E232" s="9">
        <v>9.6355225143083131E-2</v>
      </c>
      <c r="F232" s="7"/>
    </row>
    <row r="233" spans="1:7" x14ac:dyDescent="0.15">
      <c r="A233" s="5" t="s">
        <v>209</v>
      </c>
      <c r="B233" s="13" t="s">
        <v>210</v>
      </c>
      <c r="C233" s="18">
        <v>2912018</v>
      </c>
      <c r="D233" s="18">
        <v>255820</v>
      </c>
      <c r="E233" s="9">
        <v>8.7849731698087033E-2</v>
      </c>
      <c r="F233" s="7"/>
    </row>
    <row r="234" spans="1:7" x14ac:dyDescent="0.15">
      <c r="A234" s="5" t="s">
        <v>47</v>
      </c>
      <c r="B234" s="13" t="s">
        <v>48</v>
      </c>
      <c r="C234" s="18">
        <v>2908603</v>
      </c>
      <c r="D234" s="18">
        <v>421029</v>
      </c>
      <c r="E234" s="9">
        <v>0.14475299654163873</v>
      </c>
      <c r="F234" s="7"/>
    </row>
    <row r="235" spans="1:7" x14ac:dyDescent="0.15">
      <c r="A235" s="5" t="s">
        <v>31</v>
      </c>
      <c r="B235" s="13" t="s">
        <v>32</v>
      </c>
      <c r="C235" s="18">
        <v>2895114</v>
      </c>
      <c r="D235" s="18">
        <v>711326</v>
      </c>
      <c r="E235" s="9">
        <v>0.24569878768159042</v>
      </c>
      <c r="F235" s="7"/>
      <c r="G235" t="s">
        <v>899</v>
      </c>
    </row>
    <row r="236" spans="1:7" x14ac:dyDescent="0.15">
      <c r="A236" s="5" t="s">
        <v>43</v>
      </c>
      <c r="B236" s="13" t="s">
        <v>44</v>
      </c>
      <c r="C236" s="18">
        <v>2786075</v>
      </c>
      <c r="D236" s="18">
        <v>601710</v>
      </c>
      <c r="E236" s="9">
        <v>0.21597049612806546</v>
      </c>
      <c r="F236" s="7"/>
    </row>
    <row r="237" spans="1:7" x14ac:dyDescent="0.15">
      <c r="A237" s="5" t="s">
        <v>169</v>
      </c>
      <c r="B237" s="13" t="s">
        <v>170</v>
      </c>
      <c r="C237" s="18">
        <v>2785221</v>
      </c>
      <c r="D237" s="18">
        <v>273985</v>
      </c>
      <c r="E237" s="9">
        <v>9.8371008979179747E-2</v>
      </c>
      <c r="F237" s="7"/>
    </row>
    <row r="238" spans="1:7" x14ac:dyDescent="0.15">
      <c r="A238" s="5" t="s">
        <v>17</v>
      </c>
      <c r="B238" s="13" t="s">
        <v>18</v>
      </c>
      <c r="C238" s="18">
        <v>2767154</v>
      </c>
      <c r="D238" s="18">
        <v>841615</v>
      </c>
      <c r="E238" s="9">
        <v>0.30414461934536352</v>
      </c>
      <c r="F238" s="7"/>
      <c r="G238" t="s">
        <v>899</v>
      </c>
    </row>
    <row r="239" spans="1:7" x14ac:dyDescent="0.15">
      <c r="A239" s="5" t="s">
        <v>93</v>
      </c>
      <c r="B239" s="13" t="s">
        <v>94</v>
      </c>
      <c r="C239" s="18">
        <v>2742603</v>
      </c>
      <c r="D239" s="18">
        <v>371200</v>
      </c>
      <c r="E239" s="9">
        <v>0.13534587397446879</v>
      </c>
      <c r="F239" s="7"/>
    </row>
    <row r="240" spans="1:7" x14ac:dyDescent="0.15">
      <c r="A240" s="5" t="s">
        <v>71</v>
      </c>
      <c r="B240" s="13" t="s">
        <v>72</v>
      </c>
      <c r="C240" s="18">
        <v>2665976</v>
      </c>
      <c r="D240" s="18">
        <v>453772</v>
      </c>
      <c r="E240" s="9">
        <v>0.17020858402326203</v>
      </c>
      <c r="F240" s="7"/>
    </row>
    <row r="241" spans="1:7" x14ac:dyDescent="0.15">
      <c r="A241" s="5" t="s">
        <v>41</v>
      </c>
      <c r="B241" s="13" t="s">
        <v>42</v>
      </c>
      <c r="C241" s="18">
        <v>2640045</v>
      </c>
      <c r="D241" s="18">
        <v>519165</v>
      </c>
      <c r="E241" s="9">
        <v>0.1966500571012994</v>
      </c>
      <c r="F241" s="7"/>
    </row>
    <row r="242" spans="1:7" x14ac:dyDescent="0.15">
      <c r="A242" s="5" t="s">
        <v>65</v>
      </c>
      <c r="B242" s="13" t="s">
        <v>66</v>
      </c>
      <c r="C242" s="18">
        <v>2542473</v>
      </c>
      <c r="D242" s="18">
        <v>436676</v>
      </c>
      <c r="E242" s="9">
        <v>0.17175246305467157</v>
      </c>
      <c r="F242" s="7"/>
    </row>
    <row r="243" spans="1:7" x14ac:dyDescent="0.15">
      <c r="A243" s="5" t="s">
        <v>39</v>
      </c>
      <c r="B243" s="13" t="s">
        <v>40</v>
      </c>
      <c r="C243" s="18">
        <v>2441386</v>
      </c>
      <c r="D243" s="18">
        <v>663455</v>
      </c>
      <c r="E243" s="9">
        <v>0.2717534220315837</v>
      </c>
      <c r="F243" s="7"/>
      <c r="G243" t="s">
        <v>899</v>
      </c>
    </row>
    <row r="244" spans="1:7" x14ac:dyDescent="0.15">
      <c r="A244" s="5" t="s">
        <v>35</v>
      </c>
      <c r="B244" s="13" t="s">
        <v>36</v>
      </c>
      <c r="C244" s="18">
        <v>2441056</v>
      </c>
      <c r="D244" s="18">
        <v>676195</v>
      </c>
      <c r="E244" s="9">
        <v>0.27700921240643395</v>
      </c>
      <c r="F244" s="7"/>
      <c r="G244" t="s">
        <v>899</v>
      </c>
    </row>
    <row r="245" spans="1:7" x14ac:dyDescent="0.15">
      <c r="A245" s="5" t="s">
        <v>59</v>
      </c>
      <c r="B245" s="13" t="s">
        <v>60</v>
      </c>
      <c r="C245" s="18">
        <v>2434868</v>
      </c>
      <c r="D245" s="18">
        <v>593620</v>
      </c>
      <c r="E245" s="9">
        <v>0.24379966388321667</v>
      </c>
      <c r="F245" s="7"/>
    </row>
    <row r="246" spans="1:7" x14ac:dyDescent="0.15">
      <c r="A246" s="6" t="s">
        <v>201</v>
      </c>
      <c r="B246" s="14" t="s">
        <v>202</v>
      </c>
      <c r="C246" s="18">
        <v>2371505</v>
      </c>
      <c r="D246" s="18">
        <v>360632</v>
      </c>
      <c r="E246" s="9">
        <v>0.15206883392613552</v>
      </c>
      <c r="F246" s="7"/>
    </row>
    <row r="247" spans="1:7" x14ac:dyDescent="0.15">
      <c r="A247" s="5" t="s">
        <v>23</v>
      </c>
      <c r="B247" s="13" t="s">
        <v>24</v>
      </c>
      <c r="C247" s="18">
        <v>2347843</v>
      </c>
      <c r="D247" s="18">
        <v>787067</v>
      </c>
      <c r="E247" s="9">
        <v>0.3352298258444027</v>
      </c>
      <c r="F247" s="7"/>
      <c r="G247" t="s">
        <v>899</v>
      </c>
    </row>
    <row r="248" spans="1:7" x14ac:dyDescent="0.15">
      <c r="A248" s="5" t="s">
        <v>27</v>
      </c>
      <c r="B248" s="13" t="s">
        <v>28</v>
      </c>
      <c r="C248" s="18">
        <v>2277213</v>
      </c>
      <c r="D248" s="18">
        <v>818000</v>
      </c>
      <c r="E248" s="9">
        <v>0.35921101802949484</v>
      </c>
      <c r="F248" s="7"/>
      <c r="G248" t="s">
        <v>899</v>
      </c>
    </row>
    <row r="249" spans="1:7" x14ac:dyDescent="0.15">
      <c r="A249" s="5" t="s">
        <v>185</v>
      </c>
      <c r="B249" s="13" t="s">
        <v>186</v>
      </c>
      <c r="C249" s="18">
        <v>2254096</v>
      </c>
      <c r="D249" s="18">
        <v>307050</v>
      </c>
      <c r="E249" s="9">
        <v>0.13621868811266247</v>
      </c>
      <c r="F249" s="7"/>
      <c r="G249" t="s">
        <v>899</v>
      </c>
    </row>
    <row r="250" spans="1:7" x14ac:dyDescent="0.15">
      <c r="A250" s="5" t="s">
        <v>7</v>
      </c>
      <c r="B250" s="13" t="s">
        <v>8</v>
      </c>
      <c r="C250" s="18">
        <v>2221482</v>
      </c>
      <c r="D250" s="18">
        <v>1003606</v>
      </c>
      <c r="E250" s="9">
        <v>0.4517731856481394</v>
      </c>
      <c r="F250" s="7"/>
      <c r="G250" t="s">
        <v>899</v>
      </c>
    </row>
    <row r="251" spans="1:7" x14ac:dyDescent="0.15">
      <c r="A251" s="5" t="s">
        <v>57</v>
      </c>
      <c r="B251" s="13" t="s">
        <v>58</v>
      </c>
      <c r="C251" s="18">
        <v>2195175</v>
      </c>
      <c r="D251" s="18">
        <v>522959</v>
      </c>
      <c r="E251" s="9">
        <v>0.23823112052569842</v>
      </c>
      <c r="F251" s="7"/>
    </row>
    <row r="252" spans="1:7" x14ac:dyDescent="0.15">
      <c r="A252" s="5" t="s">
        <v>419</v>
      </c>
      <c r="B252" s="13" t="s">
        <v>420</v>
      </c>
      <c r="C252" s="18">
        <v>2082008</v>
      </c>
      <c r="D252" s="18">
        <v>84715</v>
      </c>
      <c r="E252" s="9">
        <v>4.0689084768166114E-2</v>
      </c>
      <c r="F252" s="7" t="s">
        <v>890</v>
      </c>
    </row>
    <row r="253" spans="1:7" x14ac:dyDescent="0.15">
      <c r="A253" s="5" t="s">
        <v>67</v>
      </c>
      <c r="B253" s="13" t="s">
        <v>68</v>
      </c>
      <c r="C253" s="18">
        <v>2080211</v>
      </c>
      <c r="D253" s="18">
        <v>438715</v>
      </c>
      <c r="E253" s="9">
        <v>0.21089927896737398</v>
      </c>
      <c r="F253" s="7"/>
    </row>
    <row r="254" spans="1:7" x14ac:dyDescent="0.15">
      <c r="A254" s="5" t="s">
        <v>61</v>
      </c>
      <c r="B254" s="13" t="s">
        <v>62</v>
      </c>
      <c r="C254" s="18">
        <v>2049157</v>
      </c>
      <c r="D254" s="18">
        <v>432850</v>
      </c>
      <c r="E254" s="9">
        <v>0.21123320467880205</v>
      </c>
      <c r="F254" s="7"/>
    </row>
    <row r="255" spans="1:7" x14ac:dyDescent="0.15">
      <c r="A255" s="5" t="s">
        <v>399</v>
      </c>
      <c r="B255" s="13" t="s">
        <v>400</v>
      </c>
      <c r="C255" s="18">
        <v>1999227</v>
      </c>
      <c r="D255" s="18">
        <v>144815</v>
      </c>
      <c r="E255" s="9">
        <v>7.2435496319327414E-2</v>
      </c>
      <c r="F255" s="7" t="s">
        <v>891</v>
      </c>
    </row>
    <row r="256" spans="1:7" x14ac:dyDescent="0.15">
      <c r="A256" s="5" t="s">
        <v>211</v>
      </c>
      <c r="B256" s="13" t="s">
        <v>212</v>
      </c>
      <c r="C256" s="18">
        <v>1981461</v>
      </c>
      <c r="D256" s="18">
        <v>214850</v>
      </c>
      <c r="E256" s="9">
        <v>0.10843009274469696</v>
      </c>
      <c r="F256" s="7"/>
    </row>
    <row r="257" spans="1:7" x14ac:dyDescent="0.15">
      <c r="A257" s="5" t="s">
        <v>63</v>
      </c>
      <c r="B257" s="13" t="s">
        <v>64</v>
      </c>
      <c r="C257" s="18">
        <v>1947585</v>
      </c>
      <c r="D257" s="18">
        <v>496353</v>
      </c>
      <c r="E257" s="9">
        <v>0.25485562889424596</v>
      </c>
      <c r="F257" s="7"/>
    </row>
    <row r="258" spans="1:7" x14ac:dyDescent="0.15">
      <c r="A258" s="5" t="s">
        <v>213</v>
      </c>
      <c r="B258" s="13" t="s">
        <v>214</v>
      </c>
      <c r="C258" s="18">
        <v>1946234</v>
      </c>
      <c r="D258" s="18">
        <v>226346</v>
      </c>
      <c r="E258" s="9">
        <v>0.11629947889102749</v>
      </c>
      <c r="F258" s="7"/>
    </row>
    <row r="259" spans="1:7" x14ac:dyDescent="0.15">
      <c r="A259" s="5" t="s">
        <v>616</v>
      </c>
      <c r="B259" s="13" t="s">
        <v>617</v>
      </c>
      <c r="C259" s="18">
        <v>1868739</v>
      </c>
      <c r="D259" s="18">
        <v>30250</v>
      </c>
      <c r="E259" s="9">
        <v>1.6187386253511057E-2</v>
      </c>
      <c r="F259" s="7"/>
    </row>
    <row r="260" spans="1:7" x14ac:dyDescent="0.15">
      <c r="A260" s="5" t="s">
        <v>259</v>
      </c>
      <c r="B260" s="13" t="s">
        <v>260</v>
      </c>
      <c r="C260" s="18">
        <v>1861202</v>
      </c>
      <c r="D260" s="18">
        <v>212106</v>
      </c>
      <c r="E260" s="9">
        <v>0.11396183756518637</v>
      </c>
      <c r="F260" s="7"/>
    </row>
    <row r="261" spans="1:7" x14ac:dyDescent="0.15">
      <c r="A261" s="5" t="s">
        <v>265</v>
      </c>
      <c r="B261" s="13" t="s">
        <v>266</v>
      </c>
      <c r="C261" s="18">
        <v>1806261</v>
      </c>
      <c r="D261" s="18">
        <v>283648</v>
      </c>
      <c r="E261" s="9">
        <v>0.15703599867350287</v>
      </c>
      <c r="F261" s="7"/>
    </row>
    <row r="262" spans="1:7" x14ac:dyDescent="0.15">
      <c r="A262" s="5" t="s">
        <v>239</v>
      </c>
      <c r="B262" s="13" t="s">
        <v>240</v>
      </c>
      <c r="C262" s="18">
        <v>1790685</v>
      </c>
      <c r="D262" s="18">
        <v>232250</v>
      </c>
      <c r="E262" s="9">
        <v>0.12969896994725483</v>
      </c>
      <c r="F262" s="7" t="s">
        <v>890</v>
      </c>
    </row>
    <row r="263" spans="1:7" x14ac:dyDescent="0.15">
      <c r="A263" s="5" t="s">
        <v>135</v>
      </c>
      <c r="B263" s="13" t="s">
        <v>136</v>
      </c>
      <c r="C263" s="18">
        <v>1744447</v>
      </c>
      <c r="D263" s="18">
        <v>377030</v>
      </c>
      <c r="E263" s="9">
        <v>0.21613153050794895</v>
      </c>
      <c r="F263" s="7"/>
    </row>
    <row r="264" spans="1:7" x14ac:dyDescent="0.15">
      <c r="A264" s="5" t="s">
        <v>207</v>
      </c>
      <c r="B264" s="13" t="s">
        <v>208</v>
      </c>
      <c r="C264" s="18">
        <v>1735620</v>
      </c>
      <c r="D264" s="18">
        <v>275650</v>
      </c>
      <c r="E264" s="9">
        <v>0.15881932681116834</v>
      </c>
      <c r="F264" s="7"/>
    </row>
    <row r="265" spans="1:7" x14ac:dyDescent="0.15">
      <c r="A265" s="5" t="s">
        <v>189</v>
      </c>
      <c r="B265" s="13" t="s">
        <v>190</v>
      </c>
      <c r="C265" s="18">
        <v>1646479</v>
      </c>
      <c r="D265" s="18">
        <v>369428</v>
      </c>
      <c r="E265" s="9">
        <v>0.22437455928681752</v>
      </c>
      <c r="F265" s="7"/>
    </row>
    <row r="266" spans="1:7" x14ac:dyDescent="0.15">
      <c r="A266" s="5" t="s">
        <v>173</v>
      </c>
      <c r="B266" s="13" t="s">
        <v>174</v>
      </c>
      <c r="C266" s="18">
        <v>1638703</v>
      </c>
      <c r="D266" s="18">
        <v>268590</v>
      </c>
      <c r="E266" s="9">
        <v>0.16390401433328675</v>
      </c>
      <c r="F266" s="7"/>
    </row>
    <row r="267" spans="1:7" x14ac:dyDescent="0.15">
      <c r="A267" s="5" t="s">
        <v>19</v>
      </c>
      <c r="B267" s="13" t="s">
        <v>20</v>
      </c>
      <c r="C267" s="18">
        <v>1638316</v>
      </c>
      <c r="D267" s="18">
        <v>619123</v>
      </c>
      <c r="E267" s="9">
        <v>0.37790206529143339</v>
      </c>
      <c r="F267" s="7" t="s">
        <v>890</v>
      </c>
      <c r="G267" t="s">
        <v>899</v>
      </c>
    </row>
    <row r="268" spans="1:7" x14ac:dyDescent="0.15">
      <c r="A268" s="5" t="s">
        <v>183</v>
      </c>
      <c r="B268" s="13" t="s">
        <v>184</v>
      </c>
      <c r="C268" s="18">
        <v>1578121</v>
      </c>
      <c r="D268" s="18">
        <v>192200</v>
      </c>
      <c r="E268" s="9">
        <v>0.12179040770637993</v>
      </c>
      <c r="F268" s="7"/>
    </row>
    <row r="269" spans="1:7" x14ac:dyDescent="0.15">
      <c r="A269" s="5" t="s">
        <v>151</v>
      </c>
      <c r="B269" s="13" t="s">
        <v>152</v>
      </c>
      <c r="C269" s="18">
        <v>1558082</v>
      </c>
      <c r="D269" s="18">
        <v>250126</v>
      </c>
      <c r="E269" s="9">
        <v>0.16053455466400357</v>
      </c>
      <c r="F269" s="7"/>
    </row>
    <row r="270" spans="1:7" x14ac:dyDescent="0.15">
      <c r="A270" s="5" t="s">
        <v>149</v>
      </c>
      <c r="B270" s="13" t="s">
        <v>150</v>
      </c>
      <c r="C270" s="18">
        <v>1553940</v>
      </c>
      <c r="D270" s="18">
        <v>396175</v>
      </c>
      <c r="E270" s="9">
        <v>0.25494871101844346</v>
      </c>
      <c r="F270" s="7"/>
    </row>
    <row r="271" spans="1:7" x14ac:dyDescent="0.15">
      <c r="A271" s="5" t="s">
        <v>251</v>
      </c>
      <c r="B271" s="13" t="s">
        <v>252</v>
      </c>
      <c r="C271" s="18">
        <v>1529882</v>
      </c>
      <c r="D271" s="18">
        <v>185871</v>
      </c>
      <c r="E271" s="9">
        <v>0.12149368382659578</v>
      </c>
      <c r="F271" s="7"/>
    </row>
    <row r="272" spans="1:7" x14ac:dyDescent="0.15">
      <c r="A272" s="5" t="s">
        <v>49</v>
      </c>
      <c r="B272" s="13" t="s">
        <v>50</v>
      </c>
      <c r="C272" s="18">
        <v>1528881</v>
      </c>
      <c r="D272" s="18">
        <v>613662</v>
      </c>
      <c r="E272" s="9">
        <v>0.40137983270117167</v>
      </c>
      <c r="F272" s="7"/>
    </row>
    <row r="273" spans="1:7" x14ac:dyDescent="0.15">
      <c r="A273" s="5" t="s">
        <v>586</v>
      </c>
      <c r="B273" s="13" t="s">
        <v>587</v>
      </c>
      <c r="C273" s="18">
        <v>1514252</v>
      </c>
      <c r="D273" s="18">
        <v>50091</v>
      </c>
      <c r="E273" s="9">
        <v>3.3079698755557198E-2</v>
      </c>
      <c r="F273" s="7"/>
    </row>
    <row r="274" spans="1:7" x14ac:dyDescent="0.15">
      <c r="A274" s="5" t="s">
        <v>131</v>
      </c>
      <c r="B274" s="13" t="s">
        <v>132</v>
      </c>
      <c r="C274" s="18">
        <v>1505598</v>
      </c>
      <c r="D274" s="18">
        <v>218328</v>
      </c>
      <c r="E274" s="9">
        <v>0.14501081962117379</v>
      </c>
      <c r="F274" s="7" t="s">
        <v>890</v>
      </c>
    </row>
    <row r="275" spans="1:7" x14ac:dyDescent="0.15">
      <c r="A275" s="5" t="s">
        <v>279</v>
      </c>
      <c r="B275" s="13" t="s">
        <v>280</v>
      </c>
      <c r="C275" s="18">
        <v>1503541</v>
      </c>
      <c r="D275" s="18">
        <v>226425</v>
      </c>
      <c r="E275" s="9">
        <v>0.15059449659171251</v>
      </c>
      <c r="F275" s="7"/>
    </row>
    <row r="276" spans="1:7" x14ac:dyDescent="0.15">
      <c r="A276" s="5" t="s">
        <v>462</v>
      </c>
      <c r="B276" s="13" t="s">
        <v>463</v>
      </c>
      <c r="C276" s="18">
        <v>1496131</v>
      </c>
      <c r="D276" s="18">
        <v>89650</v>
      </c>
      <c r="E276" s="9">
        <v>5.9921223475751788E-2</v>
      </c>
      <c r="F276" s="7"/>
    </row>
    <row r="277" spans="1:7" x14ac:dyDescent="0.15">
      <c r="A277" s="5" t="s">
        <v>137</v>
      </c>
      <c r="B277" s="13" t="s">
        <v>138</v>
      </c>
      <c r="C277" s="18">
        <v>1482800</v>
      </c>
      <c r="D277" s="18">
        <v>256059</v>
      </c>
      <c r="E277" s="9">
        <v>0.172686134340437</v>
      </c>
      <c r="F277" s="7"/>
    </row>
    <row r="278" spans="1:7" x14ac:dyDescent="0.15">
      <c r="A278" s="5" t="s">
        <v>79</v>
      </c>
      <c r="B278" s="13" t="s">
        <v>80</v>
      </c>
      <c r="C278" s="18">
        <v>1472815</v>
      </c>
      <c r="D278" s="18">
        <v>426234</v>
      </c>
      <c r="E278" s="9">
        <v>0.28940090914337513</v>
      </c>
      <c r="F278" s="7"/>
    </row>
    <row r="279" spans="1:7" x14ac:dyDescent="0.15">
      <c r="A279" s="5" t="s">
        <v>11</v>
      </c>
      <c r="B279" s="13" t="s">
        <v>12</v>
      </c>
      <c r="C279" s="18">
        <v>1466347</v>
      </c>
      <c r="D279" s="18">
        <v>938338</v>
      </c>
      <c r="E279" s="9">
        <v>0.63991538155702576</v>
      </c>
      <c r="F279" s="7"/>
      <c r="G279" t="s">
        <v>899</v>
      </c>
    </row>
    <row r="280" spans="1:7" x14ac:dyDescent="0.15">
      <c r="A280" s="5" t="s">
        <v>199</v>
      </c>
      <c r="B280" s="13" t="s">
        <v>200</v>
      </c>
      <c r="C280" s="18">
        <v>1464758</v>
      </c>
      <c r="D280" s="18">
        <v>230250</v>
      </c>
      <c r="E280" s="9">
        <v>0.15719320188044714</v>
      </c>
      <c r="F280" s="7"/>
    </row>
    <row r="281" spans="1:7" x14ac:dyDescent="0.15">
      <c r="A281" s="5" t="s">
        <v>347</v>
      </c>
      <c r="B281" s="13" t="s">
        <v>348</v>
      </c>
      <c r="C281" s="18">
        <v>1464447</v>
      </c>
      <c r="D281" s="18">
        <v>123400</v>
      </c>
      <c r="E281" s="9">
        <v>8.4263889372575451E-2</v>
      </c>
      <c r="F281" s="7"/>
    </row>
    <row r="282" spans="1:7" x14ac:dyDescent="0.15">
      <c r="A282" s="5" t="s">
        <v>333</v>
      </c>
      <c r="B282" s="13" t="s">
        <v>334</v>
      </c>
      <c r="C282" s="18">
        <v>1462091</v>
      </c>
      <c r="D282" s="18">
        <v>132250</v>
      </c>
      <c r="E282" s="9">
        <v>9.0452646244317217E-2</v>
      </c>
      <c r="F282" s="7"/>
    </row>
    <row r="283" spans="1:7" x14ac:dyDescent="0.15">
      <c r="A283" s="5" t="s">
        <v>83</v>
      </c>
      <c r="B283" s="13" t="s">
        <v>84</v>
      </c>
      <c r="C283" s="18">
        <v>1453437</v>
      </c>
      <c r="D283" s="18">
        <v>410375</v>
      </c>
      <c r="E283" s="9">
        <v>0.28234797930698063</v>
      </c>
      <c r="F283" s="7"/>
    </row>
    <row r="284" spans="1:7" x14ac:dyDescent="0.15">
      <c r="A284" s="5" t="s">
        <v>413</v>
      </c>
      <c r="B284" s="13" t="s">
        <v>414</v>
      </c>
      <c r="C284" s="18">
        <v>1452280</v>
      </c>
      <c r="D284" s="18">
        <v>152722</v>
      </c>
      <c r="E284" s="9">
        <v>0.10516016195224062</v>
      </c>
      <c r="F284" s="7"/>
    </row>
    <row r="285" spans="1:7" x14ac:dyDescent="0.15">
      <c r="A285" s="5" t="s">
        <v>225</v>
      </c>
      <c r="B285" s="13" t="s">
        <v>226</v>
      </c>
      <c r="C285" s="18">
        <v>1441396</v>
      </c>
      <c r="D285" s="18">
        <v>197020</v>
      </c>
      <c r="E285" s="9">
        <v>0.13668693405559609</v>
      </c>
      <c r="F285" s="7"/>
    </row>
    <row r="286" spans="1:7" x14ac:dyDescent="0.15">
      <c r="A286" s="5" t="s">
        <v>141</v>
      </c>
      <c r="B286" s="13" t="s">
        <v>142</v>
      </c>
      <c r="C286" s="18">
        <v>1436325</v>
      </c>
      <c r="D286" s="18">
        <v>252171</v>
      </c>
      <c r="E286" s="9">
        <v>0.17556681113257794</v>
      </c>
      <c r="F286" s="7"/>
    </row>
    <row r="287" spans="1:7" x14ac:dyDescent="0.15">
      <c r="A287" s="5" t="s">
        <v>339</v>
      </c>
      <c r="B287" s="13" t="s">
        <v>340</v>
      </c>
      <c r="C287" s="18">
        <v>1434807</v>
      </c>
      <c r="D287" s="18">
        <v>186200</v>
      </c>
      <c r="E287" s="9">
        <v>0.12977355142538335</v>
      </c>
      <c r="F287" s="7"/>
    </row>
    <row r="288" spans="1:7" x14ac:dyDescent="0.15">
      <c r="A288" s="5" t="s">
        <v>87</v>
      </c>
      <c r="B288" s="13" t="s">
        <v>88</v>
      </c>
      <c r="C288" s="18">
        <v>1433396</v>
      </c>
      <c r="D288" s="18">
        <v>399083</v>
      </c>
      <c r="E288" s="9">
        <v>0.27841782731359654</v>
      </c>
      <c r="F288" s="7"/>
    </row>
    <row r="289" spans="1:7" x14ac:dyDescent="0.15">
      <c r="A289" s="5" t="s">
        <v>285</v>
      </c>
      <c r="B289" s="13" t="s">
        <v>286</v>
      </c>
      <c r="C289" s="18">
        <v>1410724</v>
      </c>
      <c r="D289" s="18">
        <v>164792</v>
      </c>
      <c r="E289" s="9">
        <v>0.11681377788993454</v>
      </c>
      <c r="F289" s="7"/>
    </row>
    <row r="290" spans="1:7" x14ac:dyDescent="0.15">
      <c r="A290" s="5" t="s">
        <v>81</v>
      </c>
      <c r="B290" s="13" t="s">
        <v>82</v>
      </c>
      <c r="C290" s="18">
        <v>1402884</v>
      </c>
      <c r="D290" s="18">
        <v>430656</v>
      </c>
      <c r="E290" s="9">
        <v>0.30697905172487533</v>
      </c>
      <c r="F290" s="7"/>
      <c r="G290" t="s">
        <v>899</v>
      </c>
    </row>
    <row r="291" spans="1:7" x14ac:dyDescent="0.15">
      <c r="A291" s="5" t="s">
        <v>217</v>
      </c>
      <c r="B291" s="13" t="s">
        <v>218</v>
      </c>
      <c r="C291" s="18">
        <v>1376694</v>
      </c>
      <c r="D291" s="18">
        <v>264281</v>
      </c>
      <c r="E291" s="9">
        <v>0.19196785923378762</v>
      </c>
      <c r="F291" s="7"/>
    </row>
    <row r="292" spans="1:7" x14ac:dyDescent="0.15">
      <c r="A292" s="5" t="s">
        <v>89</v>
      </c>
      <c r="B292" s="13" t="s">
        <v>90</v>
      </c>
      <c r="C292" s="18">
        <v>1366974</v>
      </c>
      <c r="D292" s="18">
        <v>365429</v>
      </c>
      <c r="E292" s="9">
        <v>0.26732695720620875</v>
      </c>
      <c r="F292" s="7"/>
      <c r="G292" t="s">
        <v>899</v>
      </c>
    </row>
    <row r="293" spans="1:7" x14ac:dyDescent="0.15">
      <c r="A293" s="5" t="s">
        <v>115</v>
      </c>
      <c r="B293" s="13" t="s">
        <v>116</v>
      </c>
      <c r="C293" s="18">
        <v>1344378</v>
      </c>
      <c r="D293" s="18">
        <v>342360</v>
      </c>
      <c r="E293" s="9">
        <v>0.25466051958600927</v>
      </c>
      <c r="F293" s="7"/>
    </row>
    <row r="294" spans="1:7" x14ac:dyDescent="0.15">
      <c r="A294" s="5" t="s">
        <v>506</v>
      </c>
      <c r="B294" s="13" t="s">
        <v>507</v>
      </c>
      <c r="C294" s="18">
        <v>1342082</v>
      </c>
      <c r="D294" s="18">
        <v>86927</v>
      </c>
      <c r="E294" s="9">
        <v>6.4770259939407576E-2</v>
      </c>
      <c r="F294" s="7"/>
    </row>
    <row r="295" spans="1:7" x14ac:dyDescent="0.15">
      <c r="A295" s="5" t="s">
        <v>129</v>
      </c>
      <c r="B295" s="13" t="s">
        <v>130</v>
      </c>
      <c r="C295" s="18">
        <v>1316742</v>
      </c>
      <c r="D295" s="18">
        <v>304100</v>
      </c>
      <c r="E295" s="9">
        <v>0.23094881153635261</v>
      </c>
      <c r="F295" s="7"/>
    </row>
    <row r="296" spans="1:7" x14ac:dyDescent="0.15">
      <c r="A296" s="5" t="s">
        <v>181</v>
      </c>
      <c r="B296" s="13" t="s">
        <v>182</v>
      </c>
      <c r="C296" s="18">
        <v>1313782</v>
      </c>
      <c r="D296" s="18">
        <v>238125</v>
      </c>
      <c r="E296" s="9">
        <v>0.18125153183709322</v>
      </c>
      <c r="F296" s="7"/>
    </row>
    <row r="297" spans="1:7" x14ac:dyDescent="0.15">
      <c r="A297" s="5" t="s">
        <v>95</v>
      </c>
      <c r="B297" s="13" t="s">
        <v>96</v>
      </c>
      <c r="C297" s="18">
        <v>1289086</v>
      </c>
      <c r="D297" s="18">
        <v>252400</v>
      </c>
      <c r="E297" s="9">
        <v>0.19579764267085362</v>
      </c>
      <c r="F297" s="7" t="s">
        <v>890</v>
      </c>
    </row>
    <row r="298" spans="1:7" x14ac:dyDescent="0.15">
      <c r="A298" s="5" t="s">
        <v>331</v>
      </c>
      <c r="B298" s="13" t="s">
        <v>332</v>
      </c>
      <c r="C298" s="18">
        <v>1270005</v>
      </c>
      <c r="D298" s="18">
        <v>136097</v>
      </c>
      <c r="E298" s="9">
        <v>0.10716257022610147</v>
      </c>
      <c r="F298" s="7"/>
    </row>
    <row r="299" spans="1:7" x14ac:dyDescent="0.15">
      <c r="A299" s="6" t="s">
        <v>373</v>
      </c>
      <c r="B299" s="14" t="s">
        <v>374</v>
      </c>
      <c r="C299" s="18">
        <v>1264476</v>
      </c>
      <c r="D299" s="18">
        <v>158925</v>
      </c>
      <c r="E299" s="9">
        <v>0.12568447325216137</v>
      </c>
      <c r="F299" s="7"/>
    </row>
    <row r="300" spans="1:7" x14ac:dyDescent="0.15">
      <c r="A300" s="5" t="s">
        <v>534</v>
      </c>
      <c r="B300" s="13" t="s">
        <v>535</v>
      </c>
      <c r="C300" s="18">
        <v>1248810</v>
      </c>
      <c r="D300" s="18">
        <v>81910</v>
      </c>
      <c r="E300" s="9">
        <v>6.5590442100880039E-2</v>
      </c>
      <c r="F300" s="7"/>
    </row>
    <row r="301" spans="1:7" x14ac:dyDescent="0.15">
      <c r="A301" s="5" t="s">
        <v>526</v>
      </c>
      <c r="B301" s="13" t="s">
        <v>527</v>
      </c>
      <c r="C301" s="18">
        <v>1245706</v>
      </c>
      <c r="D301" s="18">
        <v>70050</v>
      </c>
      <c r="E301" s="9">
        <v>5.6233172193117797E-2</v>
      </c>
      <c r="F301" s="7"/>
    </row>
    <row r="302" spans="1:7" x14ac:dyDescent="0.15">
      <c r="A302" s="5" t="s">
        <v>383</v>
      </c>
      <c r="B302" s="13" t="s">
        <v>384</v>
      </c>
      <c r="C302" s="18">
        <v>1233764</v>
      </c>
      <c r="D302" s="18">
        <v>110709</v>
      </c>
      <c r="E302" s="9">
        <v>8.9732720358188439E-2</v>
      </c>
      <c r="F302" s="7" t="s">
        <v>895</v>
      </c>
    </row>
    <row r="303" spans="1:7" x14ac:dyDescent="0.15">
      <c r="A303" s="5" t="s">
        <v>441</v>
      </c>
      <c r="B303" s="13" t="s">
        <v>442</v>
      </c>
      <c r="C303" s="18">
        <v>1233591</v>
      </c>
      <c r="D303" s="18">
        <v>84050</v>
      </c>
      <c r="E303" s="9">
        <v>6.8134414080517777E-2</v>
      </c>
      <c r="F303" s="7"/>
    </row>
    <row r="304" spans="1:7" x14ac:dyDescent="0.15">
      <c r="A304" s="5" t="s">
        <v>866</v>
      </c>
      <c r="B304" s="13" t="s">
        <v>869</v>
      </c>
      <c r="C304" s="18">
        <v>1224914</v>
      </c>
      <c r="D304" s="18">
        <v>33863</v>
      </c>
      <c r="E304" s="9">
        <v>2.7645206112429117E-2</v>
      </c>
      <c r="F304" s="7" t="s">
        <v>895</v>
      </c>
    </row>
    <row r="305" spans="1:7" x14ac:dyDescent="0.15">
      <c r="A305" s="5" t="s">
        <v>313</v>
      </c>
      <c r="B305" s="13" t="s">
        <v>314</v>
      </c>
      <c r="C305" s="18">
        <v>1223311</v>
      </c>
      <c r="D305" s="18">
        <v>209992</v>
      </c>
      <c r="E305" s="9">
        <v>0.17165871965509996</v>
      </c>
      <c r="F305" s="7"/>
    </row>
    <row r="306" spans="1:7" x14ac:dyDescent="0.15">
      <c r="A306" s="5" t="s">
        <v>311</v>
      </c>
      <c r="B306" s="13" t="s">
        <v>312</v>
      </c>
      <c r="C306" s="18">
        <v>1222311</v>
      </c>
      <c r="D306" s="18">
        <v>171915</v>
      </c>
      <c r="E306" s="9">
        <v>0.1406475111489629</v>
      </c>
      <c r="F306" s="7"/>
    </row>
    <row r="307" spans="1:7" x14ac:dyDescent="0.15">
      <c r="A307" s="5" t="s">
        <v>556</v>
      </c>
      <c r="B307" s="13" t="s">
        <v>557</v>
      </c>
      <c r="C307" s="18">
        <v>1216678</v>
      </c>
      <c r="D307" s="18">
        <v>74499</v>
      </c>
      <c r="E307" s="9">
        <v>6.1231484419049249E-2</v>
      </c>
      <c r="F307" s="7"/>
    </row>
    <row r="308" spans="1:7" x14ac:dyDescent="0.15">
      <c r="A308" s="5" t="s">
        <v>299</v>
      </c>
      <c r="B308" s="13" t="s">
        <v>300</v>
      </c>
      <c r="C308" s="18">
        <v>1213095</v>
      </c>
      <c r="D308" s="18">
        <v>126870</v>
      </c>
      <c r="E308" s="9">
        <v>0.1045837300458744</v>
      </c>
      <c r="F308" s="7" t="s">
        <v>890</v>
      </c>
    </row>
    <row r="309" spans="1:7" x14ac:dyDescent="0.15">
      <c r="A309" s="5" t="s">
        <v>437</v>
      </c>
      <c r="B309" s="13" t="s">
        <v>438</v>
      </c>
      <c r="C309" s="18">
        <v>1207538</v>
      </c>
      <c r="D309" s="18">
        <v>101595</v>
      </c>
      <c r="E309" s="9">
        <v>8.4133998267549345E-2</v>
      </c>
      <c r="F309" s="7"/>
    </row>
    <row r="310" spans="1:7" x14ac:dyDescent="0.15">
      <c r="A310" s="5" t="s">
        <v>175</v>
      </c>
      <c r="B310" s="13" t="s">
        <v>176</v>
      </c>
      <c r="C310" s="18">
        <v>1197613</v>
      </c>
      <c r="D310" s="18">
        <v>304000</v>
      </c>
      <c r="E310" s="9">
        <v>0.25383825993872811</v>
      </c>
      <c r="F310" s="7"/>
    </row>
    <row r="311" spans="1:7" x14ac:dyDescent="0.15">
      <c r="A311" s="5" t="s">
        <v>301</v>
      </c>
      <c r="B311" s="13" t="s">
        <v>302</v>
      </c>
      <c r="C311" s="18">
        <v>1185100</v>
      </c>
      <c r="D311" s="18">
        <v>149100</v>
      </c>
      <c r="E311" s="9">
        <v>0.125812167749557</v>
      </c>
      <c r="F311" s="7"/>
    </row>
    <row r="312" spans="1:7" x14ac:dyDescent="0.15">
      <c r="A312" s="5" t="s">
        <v>221</v>
      </c>
      <c r="B312" s="13" t="s">
        <v>222</v>
      </c>
      <c r="C312" s="18">
        <v>1171589</v>
      </c>
      <c r="D312" s="18">
        <v>219966</v>
      </c>
      <c r="E312" s="9">
        <v>0.1877501410477565</v>
      </c>
      <c r="F312" s="7"/>
    </row>
    <row r="313" spans="1:7" x14ac:dyDescent="0.15">
      <c r="A313" s="5" t="s">
        <v>109</v>
      </c>
      <c r="B313" s="13" t="s">
        <v>110</v>
      </c>
      <c r="C313" s="18">
        <v>1159131</v>
      </c>
      <c r="D313" s="18">
        <v>357775</v>
      </c>
      <c r="E313" s="9">
        <v>0.30865795151712794</v>
      </c>
      <c r="F313" s="7"/>
      <c r="G313" t="s">
        <v>899</v>
      </c>
    </row>
    <row r="314" spans="1:7" x14ac:dyDescent="0.15">
      <c r="A314" s="5" t="s">
        <v>439</v>
      </c>
      <c r="B314" s="13" t="s">
        <v>440</v>
      </c>
      <c r="C314" s="18">
        <v>1148830</v>
      </c>
      <c r="D314" s="18">
        <v>115400</v>
      </c>
      <c r="E314" s="9">
        <v>0.10045002306694638</v>
      </c>
      <c r="F314" s="7"/>
    </row>
    <row r="315" spans="1:7" x14ac:dyDescent="0.15">
      <c r="A315" s="5" t="s">
        <v>454</v>
      </c>
      <c r="B315" s="13" t="s">
        <v>455</v>
      </c>
      <c r="C315" s="18">
        <v>1143058</v>
      </c>
      <c r="D315" s="18">
        <v>86804</v>
      </c>
      <c r="E315" s="9">
        <v>7.5940153518019207E-2</v>
      </c>
      <c r="F315" s="7"/>
    </row>
    <row r="316" spans="1:7" x14ac:dyDescent="0.15">
      <c r="A316" s="5" t="s">
        <v>423</v>
      </c>
      <c r="B316" s="13" t="s">
        <v>424</v>
      </c>
      <c r="C316" s="18">
        <v>1118989</v>
      </c>
      <c r="D316" s="18">
        <v>83420</v>
      </c>
      <c r="E316" s="9">
        <v>7.4549437036467742E-2</v>
      </c>
      <c r="F316" s="7"/>
    </row>
    <row r="317" spans="1:7" x14ac:dyDescent="0.15">
      <c r="A317" s="5" t="s">
        <v>632</v>
      </c>
      <c r="B317" s="13" t="s">
        <v>633</v>
      </c>
      <c r="C317" s="18">
        <v>1114028</v>
      </c>
      <c r="D317" s="18">
        <v>100961</v>
      </c>
      <c r="E317" s="9">
        <v>9.0626986036257615E-2</v>
      </c>
      <c r="F317" s="7"/>
    </row>
    <row r="318" spans="1:7" x14ac:dyDescent="0.15">
      <c r="A318" s="5" t="s">
        <v>219</v>
      </c>
      <c r="B318" s="13" t="s">
        <v>220</v>
      </c>
      <c r="C318" s="18">
        <v>1111562</v>
      </c>
      <c r="D318" s="18">
        <v>192201</v>
      </c>
      <c r="E318" s="9">
        <v>0.17291073282461977</v>
      </c>
      <c r="F318" s="7"/>
    </row>
    <row r="319" spans="1:7" x14ac:dyDescent="0.15">
      <c r="A319" s="5" t="s">
        <v>263</v>
      </c>
      <c r="B319" s="13" t="s">
        <v>264</v>
      </c>
      <c r="C319" s="18">
        <v>1076482</v>
      </c>
      <c r="D319" s="18">
        <v>115298</v>
      </c>
      <c r="E319" s="9">
        <v>0.10710629625019276</v>
      </c>
      <c r="F319" s="7"/>
    </row>
    <row r="320" spans="1:7" x14ac:dyDescent="0.15">
      <c r="A320" s="5" t="s">
        <v>528</v>
      </c>
      <c r="B320" s="13" t="s">
        <v>529</v>
      </c>
      <c r="C320" s="18">
        <v>1074926</v>
      </c>
      <c r="D320" s="18">
        <v>89401</v>
      </c>
      <c r="E320" s="9">
        <v>8.3169446082800122E-2</v>
      </c>
      <c r="F320" s="7"/>
    </row>
    <row r="321" spans="1:7" x14ac:dyDescent="0.15">
      <c r="A321" s="5" t="s">
        <v>247</v>
      </c>
      <c r="B321" s="13" t="s">
        <v>248</v>
      </c>
      <c r="C321" s="18">
        <v>1063418</v>
      </c>
      <c r="D321" s="18">
        <v>199680</v>
      </c>
      <c r="E321" s="9">
        <v>0.18777188274037115</v>
      </c>
      <c r="F321" s="7"/>
    </row>
    <row r="322" spans="1:7" x14ac:dyDescent="0.15">
      <c r="A322" s="5" t="s">
        <v>297</v>
      </c>
      <c r="B322" s="13" t="s">
        <v>298</v>
      </c>
      <c r="C322" s="18">
        <v>1063285</v>
      </c>
      <c r="D322" s="18">
        <v>162570</v>
      </c>
      <c r="E322" s="9">
        <v>0.15289409706710808</v>
      </c>
      <c r="F322" s="7" t="s">
        <v>895</v>
      </c>
    </row>
    <row r="323" spans="1:7" x14ac:dyDescent="0.15">
      <c r="A323" s="5" t="s">
        <v>53</v>
      </c>
      <c r="B323" s="13" t="s">
        <v>54</v>
      </c>
      <c r="C323" s="18">
        <v>1060603</v>
      </c>
      <c r="D323" s="18">
        <v>606194</v>
      </c>
      <c r="E323" s="9">
        <v>0.57155599220443465</v>
      </c>
      <c r="F323" s="7"/>
      <c r="G323" t="s">
        <v>899</v>
      </c>
    </row>
    <row r="324" spans="1:7" x14ac:dyDescent="0.15">
      <c r="A324" s="5" t="s">
        <v>103</v>
      </c>
      <c r="B324" s="13" t="s">
        <v>875</v>
      </c>
      <c r="C324" s="18">
        <v>1059846</v>
      </c>
      <c r="D324" s="18">
        <v>355830</v>
      </c>
      <c r="E324" s="11">
        <v>0.33573745619646628</v>
      </c>
      <c r="F324" s="7"/>
      <c r="G324" t="s">
        <v>899</v>
      </c>
    </row>
    <row r="325" spans="1:7" x14ac:dyDescent="0.15">
      <c r="A325" s="5" t="s">
        <v>143</v>
      </c>
      <c r="B325" s="13" t="s">
        <v>144</v>
      </c>
      <c r="C325" s="18">
        <v>1056840</v>
      </c>
      <c r="D325" s="18">
        <v>355238</v>
      </c>
      <c r="E325" s="9">
        <v>0.3361322432913213</v>
      </c>
      <c r="F325" s="7"/>
    </row>
    <row r="326" spans="1:7" x14ac:dyDescent="0.15">
      <c r="A326" s="5" t="s">
        <v>113</v>
      </c>
      <c r="B326" s="13" t="s">
        <v>114</v>
      </c>
      <c r="C326" s="18">
        <v>1046812</v>
      </c>
      <c r="D326" s="18">
        <v>398010</v>
      </c>
      <c r="E326" s="9">
        <v>0.38021153750625708</v>
      </c>
      <c r="F326" s="7"/>
      <c r="G326" t="s">
        <v>899</v>
      </c>
    </row>
    <row r="327" spans="1:7" x14ac:dyDescent="0.15">
      <c r="A327" s="5" t="s">
        <v>401</v>
      </c>
      <c r="B327" s="13" t="s">
        <v>402</v>
      </c>
      <c r="C327" s="18">
        <v>1041267</v>
      </c>
      <c r="D327" s="18">
        <v>86157</v>
      </c>
      <c r="E327" s="9">
        <v>8.2742466629596445E-2</v>
      </c>
      <c r="F327" s="7"/>
    </row>
    <row r="328" spans="1:7" x14ac:dyDescent="0.15">
      <c r="A328" s="5" t="s">
        <v>504</v>
      </c>
      <c r="B328" s="13" t="s">
        <v>505</v>
      </c>
      <c r="C328" s="18">
        <v>1017626</v>
      </c>
      <c r="D328" s="18">
        <v>82000</v>
      </c>
      <c r="E328" s="9">
        <v>8.0579702169559342E-2</v>
      </c>
      <c r="F328" s="7"/>
    </row>
    <row r="329" spans="1:7" x14ac:dyDescent="0.15">
      <c r="A329" s="5" t="s">
        <v>443</v>
      </c>
      <c r="B329" s="13" t="s">
        <v>444</v>
      </c>
      <c r="C329" s="18">
        <v>996406</v>
      </c>
      <c r="D329" s="18">
        <v>86225</v>
      </c>
      <c r="E329" s="9">
        <v>8.6536010421454715E-2</v>
      </c>
      <c r="F329" s="7"/>
    </row>
    <row r="330" spans="1:7" x14ac:dyDescent="0.15">
      <c r="A330" s="5" t="s">
        <v>123</v>
      </c>
      <c r="B330" s="13" t="s">
        <v>124</v>
      </c>
      <c r="C330" s="18">
        <v>988412</v>
      </c>
      <c r="D330" s="18">
        <v>326200</v>
      </c>
      <c r="E330" s="9">
        <v>0.33002432184149927</v>
      </c>
      <c r="F330" s="7"/>
      <c r="G330" t="s">
        <v>899</v>
      </c>
    </row>
    <row r="331" spans="1:7" x14ac:dyDescent="0.15">
      <c r="A331" s="5" t="s">
        <v>638</v>
      </c>
      <c r="B331" s="13" t="s">
        <v>639</v>
      </c>
      <c r="C331" s="18">
        <v>978442</v>
      </c>
      <c r="D331" s="18">
        <v>99350</v>
      </c>
      <c r="E331" s="9">
        <v>0.10153897727203043</v>
      </c>
      <c r="F331" s="7"/>
    </row>
    <row r="332" spans="1:7" x14ac:dyDescent="0.15">
      <c r="A332" s="5" t="s">
        <v>610</v>
      </c>
      <c r="B332" s="13" t="s">
        <v>611</v>
      </c>
      <c r="C332" s="18">
        <v>976087</v>
      </c>
      <c r="D332" s="18">
        <v>44425</v>
      </c>
      <c r="E332" s="9">
        <v>4.551336100163203E-2</v>
      </c>
      <c r="F332" s="7"/>
    </row>
    <row r="333" spans="1:7" x14ac:dyDescent="0.15">
      <c r="A333" s="5" t="s">
        <v>562</v>
      </c>
      <c r="B333" s="13" t="s">
        <v>563</v>
      </c>
      <c r="C333" s="18">
        <v>974141</v>
      </c>
      <c r="D333" s="18">
        <v>86588</v>
      </c>
      <c r="E333" s="9">
        <v>8.888651642831992E-2</v>
      </c>
      <c r="F333" s="7"/>
    </row>
    <row r="334" spans="1:7" x14ac:dyDescent="0.15">
      <c r="A334" s="5" t="s">
        <v>417</v>
      </c>
      <c r="B334" s="13" t="s">
        <v>418</v>
      </c>
      <c r="C334" s="18">
        <v>971408</v>
      </c>
      <c r="D334" s="18">
        <v>87550</v>
      </c>
      <c r="E334" s="9">
        <v>9.0126908569828537E-2</v>
      </c>
      <c r="F334" s="7"/>
    </row>
    <row r="335" spans="1:7" x14ac:dyDescent="0.15">
      <c r="A335" s="5" t="s">
        <v>325</v>
      </c>
      <c r="B335" s="13" t="s">
        <v>326</v>
      </c>
      <c r="C335" s="18">
        <v>961256</v>
      </c>
      <c r="D335" s="18">
        <v>135300</v>
      </c>
      <c r="E335" s="9">
        <v>0.14075334770342135</v>
      </c>
      <c r="F335" s="7"/>
    </row>
    <row r="336" spans="1:7" x14ac:dyDescent="0.15">
      <c r="A336" s="5" t="s">
        <v>197</v>
      </c>
      <c r="B336" s="13" t="s">
        <v>198</v>
      </c>
      <c r="C336" s="18">
        <v>956989</v>
      </c>
      <c r="D336" s="18">
        <v>316425</v>
      </c>
      <c r="E336" s="9">
        <v>0.33064643376256153</v>
      </c>
      <c r="F336" s="7"/>
    </row>
    <row r="337" spans="1:6" x14ac:dyDescent="0.15">
      <c r="A337" s="5" t="s">
        <v>345</v>
      </c>
      <c r="B337" s="13" t="s">
        <v>346</v>
      </c>
      <c r="C337" s="18">
        <v>949993</v>
      </c>
      <c r="D337" s="18">
        <v>108456</v>
      </c>
      <c r="E337" s="9">
        <v>0.11416505174248652</v>
      </c>
      <c r="F337" s="7"/>
    </row>
    <row r="338" spans="1:6" x14ac:dyDescent="0.15">
      <c r="A338" s="5" t="s">
        <v>510</v>
      </c>
      <c r="B338" s="13" t="s">
        <v>511</v>
      </c>
      <c r="C338" s="18">
        <v>944051</v>
      </c>
      <c r="D338" s="18">
        <v>69368</v>
      </c>
      <c r="E338" s="9">
        <v>7.3479081108965505E-2</v>
      </c>
      <c r="F338" s="7"/>
    </row>
    <row r="339" spans="1:6" x14ac:dyDescent="0.15">
      <c r="A339" s="5" t="s">
        <v>620</v>
      </c>
      <c r="B339" s="13" t="s">
        <v>621</v>
      </c>
      <c r="C339" s="18">
        <v>943882</v>
      </c>
      <c r="D339" s="18">
        <v>44500</v>
      </c>
      <c r="E339" s="9">
        <v>4.7145723723940068E-2</v>
      </c>
      <c r="F339" s="7"/>
    </row>
    <row r="340" spans="1:6" x14ac:dyDescent="0.15">
      <c r="A340" s="5" t="s">
        <v>550</v>
      </c>
      <c r="B340" s="13" t="s">
        <v>551</v>
      </c>
      <c r="C340" s="18">
        <v>940193</v>
      </c>
      <c r="D340" s="18">
        <v>65750</v>
      </c>
      <c r="E340" s="9">
        <v>6.9932450039513164E-2</v>
      </c>
      <c r="F340" s="7"/>
    </row>
    <row r="341" spans="1:6" x14ac:dyDescent="0.15">
      <c r="A341" s="5" t="s">
        <v>514</v>
      </c>
      <c r="B341" s="13" t="s">
        <v>515</v>
      </c>
      <c r="C341" s="18">
        <v>934122</v>
      </c>
      <c r="D341" s="18">
        <v>64490</v>
      </c>
      <c r="E341" s="9">
        <v>6.9038091384208911E-2</v>
      </c>
      <c r="F341" s="7"/>
    </row>
    <row r="342" spans="1:6" x14ac:dyDescent="0.15">
      <c r="A342" s="5" t="s">
        <v>554</v>
      </c>
      <c r="B342" s="13" t="s">
        <v>555</v>
      </c>
      <c r="C342" s="18">
        <v>921528</v>
      </c>
      <c r="D342" s="18">
        <v>55750</v>
      </c>
      <c r="E342" s="9">
        <v>6.0497347883081143E-2</v>
      </c>
      <c r="F342" s="7"/>
    </row>
    <row r="343" spans="1:6" x14ac:dyDescent="0.15">
      <c r="A343" s="5" t="s">
        <v>397</v>
      </c>
      <c r="B343" s="13" t="s">
        <v>398</v>
      </c>
      <c r="C343" s="18">
        <v>905688</v>
      </c>
      <c r="D343" s="18">
        <v>96645</v>
      </c>
      <c r="E343" s="9">
        <v>0.10670893287754724</v>
      </c>
      <c r="F343" s="7"/>
    </row>
    <row r="344" spans="1:6" x14ac:dyDescent="0.15">
      <c r="A344" s="5" t="s">
        <v>133</v>
      </c>
      <c r="B344" s="13" t="s">
        <v>134</v>
      </c>
      <c r="C344" s="18">
        <v>887778</v>
      </c>
      <c r="D344" s="18">
        <v>355650</v>
      </c>
      <c r="E344" s="9">
        <v>0.4006069084838777</v>
      </c>
      <c r="F344" s="7"/>
    </row>
    <row r="345" spans="1:6" x14ac:dyDescent="0.15">
      <c r="A345" s="5" t="s">
        <v>532</v>
      </c>
      <c r="B345" s="13" t="s">
        <v>533</v>
      </c>
      <c r="C345" s="18">
        <v>876923</v>
      </c>
      <c r="D345" s="18">
        <v>68050</v>
      </c>
      <c r="E345" s="9">
        <v>7.7600884000077544E-2</v>
      </c>
      <c r="F345" s="7"/>
    </row>
    <row r="346" spans="1:6" x14ac:dyDescent="0.15">
      <c r="A346" s="5" t="s">
        <v>598</v>
      </c>
      <c r="B346" s="13" t="s">
        <v>599</v>
      </c>
      <c r="C346" s="18">
        <v>865925</v>
      </c>
      <c r="D346" s="18">
        <v>63600</v>
      </c>
      <c r="E346" s="9">
        <v>7.3447469469064872E-2</v>
      </c>
      <c r="F346" s="7"/>
    </row>
    <row r="347" spans="1:6" x14ac:dyDescent="0.15">
      <c r="A347" s="5" t="s">
        <v>578</v>
      </c>
      <c r="B347" s="13" t="s">
        <v>579</v>
      </c>
      <c r="C347" s="18">
        <v>864907</v>
      </c>
      <c r="D347" s="18">
        <v>93050</v>
      </c>
      <c r="E347" s="9">
        <v>0.10758382115071331</v>
      </c>
      <c r="F347" s="7"/>
    </row>
    <row r="348" spans="1:6" x14ac:dyDescent="0.15">
      <c r="A348" s="5" t="s">
        <v>253</v>
      </c>
      <c r="B348" s="13" t="s">
        <v>254</v>
      </c>
      <c r="C348" s="18">
        <v>858709</v>
      </c>
      <c r="D348" s="18">
        <v>221000</v>
      </c>
      <c r="E348" s="9">
        <v>0.25736308807756758</v>
      </c>
      <c r="F348" s="7"/>
    </row>
    <row r="349" spans="1:6" x14ac:dyDescent="0.15">
      <c r="A349" s="5" t="s">
        <v>546</v>
      </c>
      <c r="B349" s="13" t="s">
        <v>547</v>
      </c>
      <c r="C349" s="18">
        <v>856849</v>
      </c>
      <c r="D349" s="18">
        <v>74450</v>
      </c>
      <c r="E349" s="9">
        <v>8.6888121477646588E-2</v>
      </c>
      <c r="F349" s="7"/>
    </row>
    <row r="350" spans="1:6" x14ac:dyDescent="0.15">
      <c r="A350" s="5" t="s">
        <v>460</v>
      </c>
      <c r="B350" s="13" t="s">
        <v>461</v>
      </c>
      <c r="C350" s="18">
        <v>838519</v>
      </c>
      <c r="D350" s="18">
        <v>98350</v>
      </c>
      <c r="E350" s="9">
        <v>0.1172901269977186</v>
      </c>
      <c r="F350" s="7"/>
    </row>
    <row r="351" spans="1:6" x14ac:dyDescent="0.15">
      <c r="A351" s="5" t="s">
        <v>407</v>
      </c>
      <c r="B351" s="13" t="s">
        <v>408</v>
      </c>
      <c r="C351" s="18">
        <v>837157</v>
      </c>
      <c r="D351" s="18">
        <v>88050</v>
      </c>
      <c r="E351" s="9">
        <v>0.10517740399948874</v>
      </c>
      <c r="F351" s="7"/>
    </row>
    <row r="352" spans="1:6" x14ac:dyDescent="0.15">
      <c r="A352" s="5" t="s">
        <v>191</v>
      </c>
      <c r="B352" s="13" t="s">
        <v>192</v>
      </c>
      <c r="C352" s="18">
        <v>832689</v>
      </c>
      <c r="D352" s="18">
        <v>256751</v>
      </c>
      <c r="E352" s="9">
        <v>0.30833960818504869</v>
      </c>
      <c r="F352" s="7"/>
    </row>
    <row r="353" spans="1:7" x14ac:dyDescent="0.15">
      <c r="A353" s="5" t="s">
        <v>500</v>
      </c>
      <c r="B353" s="13" t="s">
        <v>501</v>
      </c>
      <c r="C353" s="18">
        <v>825275</v>
      </c>
      <c r="D353" s="18">
        <v>115900</v>
      </c>
      <c r="E353" s="9">
        <v>0.14043803580624639</v>
      </c>
      <c r="F353" s="7"/>
    </row>
    <row r="354" spans="1:7" x14ac:dyDescent="0.15">
      <c r="A354" s="5" t="s">
        <v>456</v>
      </c>
      <c r="B354" s="13" t="s">
        <v>457</v>
      </c>
      <c r="C354" s="18">
        <v>813185</v>
      </c>
      <c r="D354" s="18">
        <v>106400</v>
      </c>
      <c r="E354" s="9">
        <v>0.13084353498896314</v>
      </c>
      <c r="F354" s="7"/>
    </row>
    <row r="355" spans="1:7" x14ac:dyDescent="0.15">
      <c r="A355" s="5" t="s">
        <v>261</v>
      </c>
      <c r="B355" s="13" t="s">
        <v>262</v>
      </c>
      <c r="C355" s="18">
        <v>799314</v>
      </c>
      <c r="D355" s="18">
        <v>144600</v>
      </c>
      <c r="E355" s="9">
        <v>0.18090512614566992</v>
      </c>
      <c r="F355" s="7"/>
    </row>
    <row r="356" spans="1:7" x14ac:dyDescent="0.15">
      <c r="A356" s="5" t="s">
        <v>608</v>
      </c>
      <c r="B356" s="13" t="s">
        <v>609</v>
      </c>
      <c r="C356" s="18">
        <v>798679</v>
      </c>
      <c r="D356" s="18">
        <v>79800</v>
      </c>
      <c r="E356" s="9">
        <v>9.9914984618351049E-2</v>
      </c>
      <c r="F356" s="7"/>
    </row>
    <row r="357" spans="1:7" x14ac:dyDescent="0.15">
      <c r="A357" s="5" t="s">
        <v>21</v>
      </c>
      <c r="B357" s="13" t="s">
        <v>22</v>
      </c>
      <c r="C357" s="18">
        <v>797396</v>
      </c>
      <c r="D357" s="18">
        <v>548308</v>
      </c>
      <c r="E357" s="9">
        <v>0.68762321356013822</v>
      </c>
      <c r="F357" s="7" t="s">
        <v>890</v>
      </c>
    </row>
    <row r="358" spans="1:7" x14ac:dyDescent="0.15">
      <c r="A358" s="5" t="s">
        <v>840</v>
      </c>
      <c r="B358" s="13" t="s">
        <v>841</v>
      </c>
      <c r="C358" s="18">
        <v>785619</v>
      </c>
      <c r="D358" s="18">
        <v>20450</v>
      </c>
      <c r="E358" s="9">
        <v>2.6030429508451299E-2</v>
      </c>
      <c r="F358" s="7"/>
    </row>
    <row r="359" spans="1:7" x14ac:dyDescent="0.15">
      <c r="A359" s="5" t="s">
        <v>105</v>
      </c>
      <c r="B359" s="13" t="s">
        <v>106</v>
      </c>
      <c r="C359" s="18">
        <v>782138</v>
      </c>
      <c r="D359" s="18">
        <v>379590</v>
      </c>
      <c r="E359" s="9">
        <v>0.48532356182668529</v>
      </c>
      <c r="F359" s="7" t="s">
        <v>890</v>
      </c>
      <c r="G359" t="s">
        <v>899</v>
      </c>
    </row>
    <row r="360" spans="1:7" x14ac:dyDescent="0.15">
      <c r="A360" s="5" t="s">
        <v>343</v>
      </c>
      <c r="B360" s="13" t="s">
        <v>344</v>
      </c>
      <c r="C360" s="18">
        <v>781497</v>
      </c>
      <c r="D360" s="18">
        <v>117400</v>
      </c>
      <c r="E360" s="9">
        <v>0.15022450502049273</v>
      </c>
      <c r="F360" s="7"/>
    </row>
    <row r="361" spans="1:7" x14ac:dyDescent="0.15">
      <c r="A361" s="5" t="s">
        <v>676</v>
      </c>
      <c r="B361" s="13" t="s">
        <v>677</v>
      </c>
      <c r="C361" s="18">
        <v>778001</v>
      </c>
      <c r="D361" s="18">
        <v>63250</v>
      </c>
      <c r="E361" s="9">
        <v>8.1298096017871441E-2</v>
      </c>
      <c r="F361" s="7"/>
    </row>
    <row r="362" spans="1:7" x14ac:dyDescent="0.15">
      <c r="A362" s="5" t="s">
        <v>257</v>
      </c>
      <c r="B362" s="13" t="s">
        <v>258</v>
      </c>
      <c r="C362" s="18">
        <v>770215</v>
      </c>
      <c r="D362" s="18">
        <v>257550</v>
      </c>
      <c r="E362" s="9">
        <v>0.3343871516394773</v>
      </c>
      <c r="F362" s="7"/>
    </row>
    <row r="363" spans="1:7" x14ac:dyDescent="0.15">
      <c r="A363" s="5" t="s">
        <v>449</v>
      </c>
      <c r="B363" s="13" t="s">
        <v>450</v>
      </c>
      <c r="C363" s="18">
        <v>759066</v>
      </c>
      <c r="D363" s="18">
        <v>70700</v>
      </c>
      <c r="E363" s="9">
        <v>9.3140780907062098E-2</v>
      </c>
      <c r="F363" s="7"/>
    </row>
    <row r="364" spans="1:7" x14ac:dyDescent="0.15">
      <c r="A364" s="5" t="s">
        <v>756</v>
      </c>
      <c r="B364" s="13" t="s">
        <v>757</v>
      </c>
      <c r="C364" s="18">
        <v>755238</v>
      </c>
      <c r="D364" s="18">
        <v>31550</v>
      </c>
      <c r="E364" s="9">
        <v>4.1774910690404878E-2</v>
      </c>
      <c r="F364" s="7"/>
    </row>
    <row r="365" spans="1:7" x14ac:dyDescent="0.15">
      <c r="A365" s="5" t="s">
        <v>474</v>
      </c>
      <c r="B365" s="13" t="s">
        <v>475</v>
      </c>
      <c r="C365" s="18">
        <v>730981</v>
      </c>
      <c r="D365" s="18">
        <v>88800</v>
      </c>
      <c r="E365" s="9">
        <v>0.12148058567869753</v>
      </c>
      <c r="F365" s="7"/>
    </row>
    <row r="366" spans="1:7" x14ac:dyDescent="0.15">
      <c r="A366" s="5" t="s">
        <v>309</v>
      </c>
      <c r="B366" s="13" t="s">
        <v>310</v>
      </c>
      <c r="C366" s="18">
        <v>725423</v>
      </c>
      <c r="D366" s="18">
        <v>181663</v>
      </c>
      <c r="E366" s="9">
        <v>0.25042354598627281</v>
      </c>
      <c r="F366" s="7"/>
    </row>
    <row r="367" spans="1:7" x14ac:dyDescent="0.15">
      <c r="A367" s="5" t="s">
        <v>243</v>
      </c>
      <c r="B367" s="13" t="s">
        <v>244</v>
      </c>
      <c r="C367" s="18">
        <v>696511</v>
      </c>
      <c r="D367" s="18">
        <v>216226</v>
      </c>
      <c r="E367" s="9">
        <v>0.31044161542315912</v>
      </c>
      <c r="F367" s="7"/>
      <c r="G367" t="s">
        <v>899</v>
      </c>
    </row>
    <row r="368" spans="1:7" x14ac:dyDescent="0.15">
      <c r="A368" s="5" t="s">
        <v>472</v>
      </c>
      <c r="B368" s="13" t="s">
        <v>473</v>
      </c>
      <c r="C368" s="18">
        <v>693119</v>
      </c>
      <c r="D368" s="18">
        <v>91150</v>
      </c>
      <c r="E368" s="9">
        <v>0.13150699951956302</v>
      </c>
      <c r="F368" s="7"/>
    </row>
    <row r="369" spans="1:7" x14ac:dyDescent="0.15">
      <c r="A369" s="5" t="s">
        <v>542</v>
      </c>
      <c r="B369" s="13" t="s">
        <v>543</v>
      </c>
      <c r="C369" s="18">
        <v>690937</v>
      </c>
      <c r="D369" s="18">
        <v>61400</v>
      </c>
      <c r="E369" s="9">
        <v>8.886483138115342E-2</v>
      </c>
      <c r="F369" s="7"/>
    </row>
    <row r="370" spans="1:7" x14ac:dyDescent="0.15">
      <c r="A370" s="5" t="s">
        <v>636</v>
      </c>
      <c r="B370" s="13" t="s">
        <v>637</v>
      </c>
      <c r="C370" s="18">
        <v>689069</v>
      </c>
      <c r="D370" s="18">
        <v>38450</v>
      </c>
      <c r="E370" s="9">
        <v>5.5799927148079513E-2</v>
      </c>
      <c r="F370" s="7"/>
    </row>
    <row r="371" spans="1:7" x14ac:dyDescent="0.15">
      <c r="A371" s="5" t="s">
        <v>431</v>
      </c>
      <c r="B371" s="13" t="s">
        <v>432</v>
      </c>
      <c r="C371" s="18">
        <v>687338</v>
      </c>
      <c r="D371" s="18">
        <v>86859</v>
      </c>
      <c r="E371" s="9">
        <v>0.12637014103686978</v>
      </c>
      <c r="F371" s="7"/>
    </row>
    <row r="372" spans="1:7" x14ac:dyDescent="0.15">
      <c r="A372" s="5" t="s">
        <v>520</v>
      </c>
      <c r="B372" s="13" t="s">
        <v>521</v>
      </c>
      <c r="C372" s="18">
        <v>683029</v>
      </c>
      <c r="D372" s="18">
        <v>61650</v>
      </c>
      <c r="E372" s="9">
        <v>9.0259710788268138E-2</v>
      </c>
      <c r="F372" s="7"/>
    </row>
    <row r="373" spans="1:7" x14ac:dyDescent="0.15">
      <c r="A373" s="5" t="s">
        <v>502</v>
      </c>
      <c r="B373" s="13" t="s">
        <v>503</v>
      </c>
      <c r="C373" s="18">
        <v>678048</v>
      </c>
      <c r="D373" s="18">
        <v>41600</v>
      </c>
      <c r="E373" s="9">
        <v>6.1352588607296241E-2</v>
      </c>
      <c r="F373" s="7"/>
    </row>
    <row r="374" spans="1:7" x14ac:dyDescent="0.15">
      <c r="A374" s="5" t="s">
        <v>790</v>
      </c>
      <c r="B374" s="13" t="s">
        <v>791</v>
      </c>
      <c r="C374" s="18">
        <v>677816</v>
      </c>
      <c r="D374" s="18">
        <v>19505</v>
      </c>
      <c r="E374" s="9">
        <v>2.8776246060877878E-2</v>
      </c>
      <c r="F374" s="7"/>
    </row>
    <row r="375" spans="1:7" x14ac:dyDescent="0.15">
      <c r="A375" s="5" t="s">
        <v>349</v>
      </c>
      <c r="B375" s="13" t="s">
        <v>350</v>
      </c>
      <c r="C375" s="18">
        <v>675417</v>
      </c>
      <c r="D375" s="18">
        <v>131075</v>
      </c>
      <c r="E375" s="9">
        <v>0.19406529595790453</v>
      </c>
      <c r="F375" s="7"/>
      <c r="G375" t="s">
        <v>899</v>
      </c>
    </row>
    <row r="376" spans="1:7" x14ac:dyDescent="0.15">
      <c r="A376" s="5" t="s">
        <v>602</v>
      </c>
      <c r="B376" s="13" t="s">
        <v>603</v>
      </c>
      <c r="C376" s="18">
        <v>667186</v>
      </c>
      <c r="D376" s="18">
        <v>43832</v>
      </c>
      <c r="E376" s="9">
        <v>6.5696822175525263E-2</v>
      </c>
      <c r="F376" s="7"/>
    </row>
    <row r="377" spans="1:7" x14ac:dyDescent="0.15">
      <c r="A377" s="5" t="s">
        <v>405</v>
      </c>
      <c r="B377" s="13" t="s">
        <v>406</v>
      </c>
      <c r="C377" s="18">
        <v>663985</v>
      </c>
      <c r="D377" s="18">
        <v>113200</v>
      </c>
      <c r="E377" s="9">
        <v>0.1704857790462134</v>
      </c>
      <c r="F377" s="7"/>
    </row>
    <row r="378" spans="1:7" x14ac:dyDescent="0.15">
      <c r="A378" s="5" t="s">
        <v>393</v>
      </c>
      <c r="B378" s="13" t="s">
        <v>394</v>
      </c>
      <c r="C378" s="18">
        <v>652465</v>
      </c>
      <c r="D378" s="18">
        <v>86750</v>
      </c>
      <c r="E378" s="9">
        <v>0.13295732338133079</v>
      </c>
      <c r="F378" s="7"/>
    </row>
    <row r="379" spans="1:7" x14ac:dyDescent="0.15">
      <c r="A379" s="5" t="s">
        <v>658</v>
      </c>
      <c r="B379" s="13" t="s">
        <v>659</v>
      </c>
      <c r="C379" s="18">
        <v>648391</v>
      </c>
      <c r="D379" s="18">
        <v>40400</v>
      </c>
      <c r="E379" s="9">
        <v>6.2308082622985206E-2</v>
      </c>
      <c r="F379" s="7"/>
    </row>
    <row r="380" spans="1:7" x14ac:dyDescent="0.15">
      <c r="A380" s="5" t="s">
        <v>682</v>
      </c>
      <c r="B380" s="13" t="s">
        <v>683</v>
      </c>
      <c r="C380" s="18">
        <v>646600</v>
      </c>
      <c r="D380" s="18">
        <v>60000</v>
      </c>
      <c r="E380" s="9">
        <v>9.2793071450665024E-2</v>
      </c>
      <c r="F380" s="7"/>
    </row>
    <row r="381" spans="1:7" x14ac:dyDescent="0.15">
      <c r="A381" s="5" t="s">
        <v>435</v>
      </c>
      <c r="B381" s="13" t="s">
        <v>436</v>
      </c>
      <c r="C381" s="18">
        <v>639653</v>
      </c>
      <c r="D381" s="18">
        <v>98800</v>
      </c>
      <c r="E381" s="9">
        <v>0.15445874560113063</v>
      </c>
      <c r="F381" s="7"/>
    </row>
    <row r="382" spans="1:7" x14ac:dyDescent="0.15">
      <c r="A382" s="5" t="s">
        <v>700</v>
      </c>
      <c r="B382" s="13" t="s">
        <v>701</v>
      </c>
      <c r="C382" s="18">
        <v>633207</v>
      </c>
      <c r="D382" s="18">
        <v>44350</v>
      </c>
      <c r="E382" s="9">
        <v>7.0040286983561462E-2</v>
      </c>
      <c r="F382" s="7"/>
    </row>
    <row r="383" spans="1:7" x14ac:dyDescent="0.15">
      <c r="A383" s="5" t="s">
        <v>245</v>
      </c>
      <c r="B383" s="13" t="s">
        <v>246</v>
      </c>
      <c r="C383" s="18">
        <v>632295</v>
      </c>
      <c r="D383" s="18">
        <v>218700</v>
      </c>
      <c r="E383" s="9">
        <v>0.34588285531278912</v>
      </c>
      <c r="F383" s="7"/>
      <c r="G383" t="s">
        <v>899</v>
      </c>
    </row>
    <row r="384" spans="1:7" x14ac:dyDescent="0.15">
      <c r="A384" s="5" t="s">
        <v>488</v>
      </c>
      <c r="B384" s="13" t="s">
        <v>489</v>
      </c>
      <c r="C384" s="18">
        <v>620859</v>
      </c>
      <c r="D384" s="18">
        <v>93950</v>
      </c>
      <c r="E384" s="9">
        <v>0.15132260303869316</v>
      </c>
      <c r="F384" s="7"/>
    </row>
    <row r="385" spans="1:6" x14ac:dyDescent="0.15">
      <c r="A385" s="5" t="s">
        <v>415</v>
      </c>
      <c r="B385" s="13" t="s">
        <v>416</v>
      </c>
      <c r="C385" s="18">
        <v>618906</v>
      </c>
      <c r="D385" s="18">
        <v>142300</v>
      </c>
      <c r="E385" s="9">
        <v>0.22992182980937331</v>
      </c>
      <c r="F385" s="7"/>
    </row>
    <row r="386" spans="1:6" x14ac:dyDescent="0.15">
      <c r="A386" s="5" t="s">
        <v>574</v>
      </c>
      <c r="B386" s="13" t="s">
        <v>575</v>
      </c>
      <c r="C386" s="18">
        <v>618795</v>
      </c>
      <c r="D386" s="18">
        <v>66289</v>
      </c>
      <c r="E386" s="9">
        <v>0.10712594639581768</v>
      </c>
      <c r="F386" s="7"/>
    </row>
    <row r="387" spans="1:6" x14ac:dyDescent="0.15">
      <c r="A387" s="5" t="s">
        <v>508</v>
      </c>
      <c r="B387" s="13" t="s">
        <v>509</v>
      </c>
      <c r="C387" s="18">
        <v>610910</v>
      </c>
      <c r="D387" s="18">
        <v>106400</v>
      </c>
      <c r="E387" s="9">
        <v>0.17416640749046505</v>
      </c>
      <c r="F387" s="7"/>
    </row>
    <row r="388" spans="1:6" x14ac:dyDescent="0.15">
      <c r="A388" s="5" t="s">
        <v>484</v>
      </c>
      <c r="B388" s="13" t="s">
        <v>485</v>
      </c>
      <c r="C388" s="18">
        <v>608497</v>
      </c>
      <c r="D388" s="18">
        <v>61350</v>
      </c>
      <c r="E388" s="9">
        <v>0.1008221897560711</v>
      </c>
      <c r="F388" s="7"/>
    </row>
    <row r="389" spans="1:6" x14ac:dyDescent="0.15">
      <c r="A389" s="5" t="s">
        <v>686</v>
      </c>
      <c r="B389" s="13" t="s">
        <v>687</v>
      </c>
      <c r="C389" s="18">
        <v>597890</v>
      </c>
      <c r="D389" s="18">
        <v>36083</v>
      </c>
      <c r="E389" s="9">
        <v>6.0350566157654419E-2</v>
      </c>
      <c r="F389" s="7"/>
    </row>
    <row r="390" spans="1:6" x14ac:dyDescent="0.15">
      <c r="A390" s="5" t="s">
        <v>594</v>
      </c>
      <c r="B390" s="13" t="s">
        <v>595</v>
      </c>
      <c r="C390" s="18">
        <v>591391</v>
      </c>
      <c r="D390" s="18">
        <v>55150</v>
      </c>
      <c r="E390" s="9">
        <v>9.3254716422806569E-2</v>
      </c>
      <c r="F390" s="7"/>
    </row>
    <row r="391" spans="1:6" x14ac:dyDescent="0.15">
      <c r="A391" s="5" t="s">
        <v>734</v>
      </c>
      <c r="B391" s="13" t="s">
        <v>735</v>
      </c>
      <c r="C391" s="18">
        <v>590295</v>
      </c>
      <c r="D391" s="18">
        <v>25350</v>
      </c>
      <c r="E391" s="9">
        <v>4.2944629380225141E-2</v>
      </c>
      <c r="F391" s="7"/>
    </row>
    <row r="392" spans="1:6" x14ac:dyDescent="0.15">
      <c r="A392" s="5" t="s">
        <v>652</v>
      </c>
      <c r="B392" s="13" t="s">
        <v>653</v>
      </c>
      <c r="C392" s="18">
        <v>589224</v>
      </c>
      <c r="D392" s="18">
        <v>68120</v>
      </c>
      <c r="E392" s="9">
        <v>0.11560968324440281</v>
      </c>
      <c r="F392" s="7"/>
    </row>
    <row r="393" spans="1:6" x14ac:dyDescent="0.15">
      <c r="A393" s="5" t="s">
        <v>614</v>
      </c>
      <c r="B393" s="13" t="s">
        <v>615</v>
      </c>
      <c r="C393" s="18">
        <v>585795</v>
      </c>
      <c r="D393" s="18">
        <v>63948</v>
      </c>
      <c r="E393" s="9">
        <v>0.10916446879881186</v>
      </c>
      <c r="F393" s="7"/>
    </row>
    <row r="394" spans="1:6" x14ac:dyDescent="0.15">
      <c r="A394" s="5" t="s">
        <v>646</v>
      </c>
      <c r="B394" s="13" t="s">
        <v>647</v>
      </c>
      <c r="C394" s="18">
        <v>581450</v>
      </c>
      <c r="D394" s="18">
        <v>38550</v>
      </c>
      <c r="E394" s="9">
        <v>6.6299767821824743E-2</v>
      </c>
      <c r="F394" s="7"/>
    </row>
    <row r="395" spans="1:6" x14ac:dyDescent="0.15">
      <c r="A395" s="5" t="s">
        <v>490</v>
      </c>
      <c r="B395" s="13" t="s">
        <v>491</v>
      </c>
      <c r="C395" s="18">
        <v>571665</v>
      </c>
      <c r="D395" s="18">
        <v>82050</v>
      </c>
      <c r="E395" s="9">
        <v>0.14352811524231848</v>
      </c>
      <c r="F395" s="7"/>
    </row>
    <row r="396" spans="1:6" x14ac:dyDescent="0.15">
      <c r="A396" s="5" t="s">
        <v>832</v>
      </c>
      <c r="B396" s="13" t="s">
        <v>833</v>
      </c>
      <c r="C396" s="18">
        <v>570467</v>
      </c>
      <c r="D396" s="18">
        <v>25000</v>
      </c>
      <c r="E396" s="9">
        <v>4.3823744405899027E-2</v>
      </c>
      <c r="F396" s="7"/>
    </row>
    <row r="397" spans="1:6" x14ac:dyDescent="0.15">
      <c r="A397" s="5" t="s">
        <v>678</v>
      </c>
      <c r="B397" s="13" t="s">
        <v>679</v>
      </c>
      <c r="C397" s="18">
        <v>569712</v>
      </c>
      <c r="D397" s="18">
        <v>46100</v>
      </c>
      <c r="E397" s="9">
        <v>8.0918077906029715E-2</v>
      </c>
      <c r="F397" s="7"/>
    </row>
    <row r="398" spans="1:6" x14ac:dyDescent="0.15">
      <c r="A398" s="5" t="s">
        <v>480</v>
      </c>
      <c r="B398" s="13" t="s">
        <v>481</v>
      </c>
      <c r="C398" s="18">
        <v>569032</v>
      </c>
      <c r="D398" s="18">
        <v>82950</v>
      </c>
      <c r="E398" s="9">
        <v>0.14577387563441072</v>
      </c>
      <c r="F398" s="7"/>
    </row>
    <row r="399" spans="1:6" x14ac:dyDescent="0.15">
      <c r="A399" s="5" t="s">
        <v>698</v>
      </c>
      <c r="B399" s="13" t="s">
        <v>699</v>
      </c>
      <c r="C399" s="18">
        <v>558788</v>
      </c>
      <c r="D399" s="18">
        <v>43200</v>
      </c>
      <c r="E399" s="9">
        <v>7.7310178457661943E-2</v>
      </c>
      <c r="F399" s="7"/>
    </row>
    <row r="400" spans="1:6" x14ac:dyDescent="0.15">
      <c r="A400" s="5" t="s">
        <v>806</v>
      </c>
      <c r="B400" s="13" t="s">
        <v>807</v>
      </c>
      <c r="C400" s="18">
        <v>557931</v>
      </c>
      <c r="D400" s="18">
        <v>35050</v>
      </c>
      <c r="E400" s="9">
        <v>6.2821388307873191E-2</v>
      </c>
      <c r="F400" s="7"/>
    </row>
    <row r="401" spans="1:7" x14ac:dyDescent="0.15">
      <c r="A401" s="5" t="s">
        <v>814</v>
      </c>
      <c r="B401" s="13" t="s">
        <v>815</v>
      </c>
      <c r="C401" s="18">
        <v>554019</v>
      </c>
      <c r="D401" s="18">
        <v>22422</v>
      </c>
      <c r="E401" s="9">
        <v>4.0471536174752132E-2</v>
      </c>
      <c r="F401" s="7"/>
    </row>
    <row r="402" spans="1:7" x14ac:dyDescent="0.15">
      <c r="A402" s="5" t="s">
        <v>357</v>
      </c>
      <c r="B402" s="13" t="s">
        <v>358</v>
      </c>
      <c r="C402" s="18">
        <v>551793</v>
      </c>
      <c r="D402" s="18">
        <v>85165</v>
      </c>
      <c r="E402" s="9">
        <v>0.15434229865184951</v>
      </c>
      <c r="F402" s="7" t="s">
        <v>890</v>
      </c>
    </row>
    <row r="403" spans="1:7" x14ac:dyDescent="0.15">
      <c r="A403" s="5" t="s">
        <v>572</v>
      </c>
      <c r="B403" s="13" t="s">
        <v>573</v>
      </c>
      <c r="C403" s="18">
        <v>550208</v>
      </c>
      <c r="D403" s="18">
        <v>54750</v>
      </c>
      <c r="E403" s="9">
        <v>9.9507822496219617E-2</v>
      </c>
      <c r="F403" s="7"/>
    </row>
    <row r="404" spans="1:7" x14ac:dyDescent="0.15">
      <c r="A404" s="5" t="s">
        <v>255</v>
      </c>
      <c r="B404" s="13" t="s">
        <v>256</v>
      </c>
      <c r="C404" s="18">
        <v>546834</v>
      </c>
      <c r="D404" s="18">
        <v>195300</v>
      </c>
      <c r="E404" s="9">
        <v>0.35714677580399168</v>
      </c>
      <c r="F404" s="7"/>
    </row>
    <row r="405" spans="1:7" x14ac:dyDescent="0.15">
      <c r="A405" s="5" t="s">
        <v>768</v>
      </c>
      <c r="B405" s="13" t="s">
        <v>769</v>
      </c>
      <c r="C405" s="18">
        <v>539915</v>
      </c>
      <c r="D405" s="18">
        <v>24250</v>
      </c>
      <c r="E405" s="9">
        <v>4.4914477278830925E-2</v>
      </c>
      <c r="F405" s="7"/>
    </row>
    <row r="406" spans="1:7" x14ac:dyDescent="0.15">
      <c r="A406" s="5" t="s">
        <v>355</v>
      </c>
      <c r="B406" s="13" t="s">
        <v>356</v>
      </c>
      <c r="C406" s="18">
        <v>531230</v>
      </c>
      <c r="D406" s="18">
        <v>132127</v>
      </c>
      <c r="E406" s="9">
        <v>0.24871901059804605</v>
      </c>
      <c r="F406" s="7"/>
    </row>
    <row r="407" spans="1:7" x14ac:dyDescent="0.15">
      <c r="A407" s="5" t="s">
        <v>766</v>
      </c>
      <c r="B407" s="13" t="s">
        <v>767</v>
      </c>
      <c r="C407" s="18">
        <v>529091</v>
      </c>
      <c r="D407" s="18">
        <v>40367</v>
      </c>
      <c r="E407" s="9">
        <v>7.6295004073023351E-2</v>
      </c>
      <c r="F407" s="7"/>
    </row>
    <row r="408" spans="1:7" x14ac:dyDescent="0.15">
      <c r="A408" s="5" t="s">
        <v>293</v>
      </c>
      <c r="B408" s="13" t="s">
        <v>294</v>
      </c>
      <c r="C408" s="18">
        <v>519911</v>
      </c>
      <c r="D408" s="18">
        <v>45550</v>
      </c>
      <c r="E408" s="9">
        <v>8.7611148831242269E-2</v>
      </c>
      <c r="F408" s="7"/>
    </row>
    <row r="409" spans="1:7" x14ac:dyDescent="0.15">
      <c r="A409" s="5" t="s">
        <v>624</v>
      </c>
      <c r="B409" s="13" t="s">
        <v>625</v>
      </c>
      <c r="C409" s="18">
        <v>493763</v>
      </c>
      <c r="D409" s="18">
        <v>56350</v>
      </c>
      <c r="E409" s="9">
        <v>0.11412357750580744</v>
      </c>
      <c r="F409" s="7"/>
    </row>
    <row r="410" spans="1:7" x14ac:dyDescent="0.15">
      <c r="A410" s="5" t="s">
        <v>688</v>
      </c>
      <c r="B410" s="13" t="s">
        <v>689</v>
      </c>
      <c r="C410" s="18">
        <v>484410</v>
      </c>
      <c r="D410" s="18">
        <v>46300</v>
      </c>
      <c r="E410" s="9">
        <v>9.5580190334633885E-2</v>
      </c>
      <c r="F410" s="7"/>
    </row>
    <row r="411" spans="1:7" x14ac:dyDescent="0.15">
      <c r="A411" s="5" t="s">
        <v>476</v>
      </c>
      <c r="B411" s="13" t="s">
        <v>477</v>
      </c>
      <c r="C411" s="18">
        <v>478903</v>
      </c>
      <c r="D411" s="18">
        <v>83850</v>
      </c>
      <c r="E411" s="9">
        <v>0.17508764822939091</v>
      </c>
      <c r="F411" s="7"/>
      <c r="G411" t="s">
        <v>899</v>
      </c>
    </row>
    <row r="412" spans="1:7" x14ac:dyDescent="0.15">
      <c r="A412" s="5" t="s">
        <v>452</v>
      </c>
      <c r="B412" s="13" t="s">
        <v>453</v>
      </c>
      <c r="C412" s="18">
        <v>477384</v>
      </c>
      <c r="D412" s="18">
        <v>68999</v>
      </c>
      <c r="E412" s="9">
        <v>0.14453563588222479</v>
      </c>
      <c r="F412" s="7"/>
    </row>
    <row r="413" spans="1:7" x14ac:dyDescent="0.15">
      <c r="A413" s="5" t="s">
        <v>626</v>
      </c>
      <c r="B413" s="13" t="s">
        <v>627</v>
      </c>
      <c r="C413" s="18">
        <v>473234</v>
      </c>
      <c r="D413" s="18">
        <v>50800</v>
      </c>
      <c r="E413" s="9">
        <v>0.10734647130172388</v>
      </c>
      <c r="F413" s="7"/>
    </row>
    <row r="414" spans="1:7" x14ac:dyDescent="0.15">
      <c r="A414" s="5" t="s">
        <v>724</v>
      </c>
      <c r="B414" s="13" t="s">
        <v>725</v>
      </c>
      <c r="C414" s="18">
        <v>471983</v>
      </c>
      <c r="D414" s="18">
        <v>42450</v>
      </c>
      <c r="E414" s="9">
        <v>8.9939680030848568E-2</v>
      </c>
      <c r="F414" s="7"/>
    </row>
    <row r="415" spans="1:7" x14ac:dyDescent="0.15">
      <c r="A415" s="5" t="s">
        <v>592</v>
      </c>
      <c r="B415" s="13" t="s">
        <v>593</v>
      </c>
      <c r="C415" s="18">
        <v>464281</v>
      </c>
      <c r="D415" s="18">
        <v>45606</v>
      </c>
      <c r="E415" s="9">
        <v>9.822930509755945E-2</v>
      </c>
      <c r="F415" s="7"/>
    </row>
    <row r="416" spans="1:7" x14ac:dyDescent="0.15">
      <c r="A416" s="5" t="s">
        <v>730</v>
      </c>
      <c r="B416" s="13" t="s">
        <v>731</v>
      </c>
      <c r="C416" s="18">
        <v>458347</v>
      </c>
      <c r="D416" s="18">
        <v>47421</v>
      </c>
      <c r="E416" s="9">
        <v>0.10346091498362595</v>
      </c>
      <c r="F416" s="7"/>
    </row>
    <row r="417" spans="1:6" x14ac:dyDescent="0.15">
      <c r="A417" s="5" t="s">
        <v>742</v>
      </c>
      <c r="B417" s="13" t="s">
        <v>743</v>
      </c>
      <c r="C417" s="18">
        <v>456084</v>
      </c>
      <c r="D417" s="18">
        <v>34800</v>
      </c>
      <c r="E417" s="9">
        <v>7.6301733891125323E-2</v>
      </c>
      <c r="F417" s="7"/>
    </row>
    <row r="418" spans="1:6" x14ac:dyDescent="0.15">
      <c r="A418" s="5" t="s">
        <v>772</v>
      </c>
      <c r="B418" s="13" t="s">
        <v>773</v>
      </c>
      <c r="C418" s="18">
        <v>455071</v>
      </c>
      <c r="D418" s="18">
        <v>26150</v>
      </c>
      <c r="E418" s="9">
        <v>5.7463560631198209E-2</v>
      </c>
      <c r="F418" s="7"/>
    </row>
    <row r="419" spans="1:6" x14ac:dyDescent="0.15">
      <c r="A419" s="5" t="s">
        <v>714</v>
      </c>
      <c r="B419" s="13" t="s">
        <v>715</v>
      </c>
      <c r="C419" s="18">
        <v>453659</v>
      </c>
      <c r="D419" s="18">
        <v>31200</v>
      </c>
      <c r="E419" s="9">
        <v>6.87741232952504E-2</v>
      </c>
      <c r="F419" s="7"/>
    </row>
    <row r="420" spans="1:6" x14ac:dyDescent="0.15">
      <c r="A420" s="5" t="s">
        <v>744</v>
      </c>
      <c r="B420" s="13" t="s">
        <v>745</v>
      </c>
      <c r="C420" s="18">
        <v>450060</v>
      </c>
      <c r="D420" s="18">
        <v>37800</v>
      </c>
      <c r="E420" s="9">
        <v>8.3988801493134244E-2</v>
      </c>
      <c r="F420" s="7"/>
    </row>
    <row r="421" spans="1:6" x14ac:dyDescent="0.15">
      <c r="A421" s="5" t="s">
        <v>770</v>
      </c>
      <c r="B421" s="13" t="s">
        <v>771</v>
      </c>
      <c r="C421" s="18">
        <v>438872</v>
      </c>
      <c r="D421" s="18">
        <v>27400</v>
      </c>
      <c r="E421" s="9">
        <v>6.2432782223518474E-2</v>
      </c>
      <c r="F421" s="7"/>
    </row>
    <row r="422" spans="1:6" x14ac:dyDescent="0.15">
      <c r="A422" s="5" t="s">
        <v>582</v>
      </c>
      <c r="B422" s="13" t="s">
        <v>583</v>
      </c>
      <c r="C422" s="18">
        <v>432329</v>
      </c>
      <c r="D422" s="18">
        <v>50700</v>
      </c>
      <c r="E422" s="9">
        <v>0.11727179994865022</v>
      </c>
      <c r="F422" s="7" t="s">
        <v>890</v>
      </c>
    </row>
    <row r="423" spans="1:6" x14ac:dyDescent="0.15">
      <c r="A423" s="5" t="s">
        <v>468</v>
      </c>
      <c r="B423" s="13" t="s">
        <v>469</v>
      </c>
      <c r="C423" s="18">
        <v>430713</v>
      </c>
      <c r="D423" s="18">
        <v>38050</v>
      </c>
      <c r="E423" s="9">
        <v>8.8341888914427943E-2</v>
      </c>
      <c r="F423" s="7" t="s">
        <v>890</v>
      </c>
    </row>
    <row r="424" spans="1:6" x14ac:dyDescent="0.15">
      <c r="A424" s="5" t="s">
        <v>660</v>
      </c>
      <c r="B424" s="13" t="s">
        <v>661</v>
      </c>
      <c r="C424" s="18">
        <v>426023</v>
      </c>
      <c r="D424" s="18">
        <v>42312</v>
      </c>
      <c r="E424" s="9">
        <v>9.931858139114555E-2</v>
      </c>
      <c r="F424" s="7" t="s">
        <v>890</v>
      </c>
    </row>
    <row r="425" spans="1:6" x14ac:dyDescent="0.15">
      <c r="A425" s="5" t="s">
        <v>371</v>
      </c>
      <c r="B425" s="13" t="s">
        <v>372</v>
      </c>
      <c r="C425" s="18">
        <v>425049</v>
      </c>
      <c r="D425" s="18">
        <v>97300</v>
      </c>
      <c r="E425" s="9">
        <v>0.22891478394255721</v>
      </c>
      <c r="F425" s="7" t="s">
        <v>890</v>
      </c>
    </row>
    <row r="426" spans="1:6" x14ac:dyDescent="0.15">
      <c r="A426" s="5" t="s">
        <v>365</v>
      </c>
      <c r="B426" s="13" t="s">
        <v>366</v>
      </c>
      <c r="C426" s="18">
        <v>411052</v>
      </c>
      <c r="D426" s="18">
        <v>150400</v>
      </c>
      <c r="E426" s="9">
        <v>0.36589044695075074</v>
      </c>
      <c r="F426" s="7"/>
    </row>
    <row r="427" spans="1:6" x14ac:dyDescent="0.15">
      <c r="A427" s="5" t="s">
        <v>792</v>
      </c>
      <c r="B427" s="13" t="s">
        <v>793</v>
      </c>
      <c r="C427" s="18">
        <v>406564</v>
      </c>
      <c r="D427" s="18">
        <v>42150</v>
      </c>
      <c r="E427" s="9">
        <v>0.10367371434755659</v>
      </c>
      <c r="F427" s="7"/>
    </row>
    <row r="428" spans="1:6" x14ac:dyDescent="0.15">
      <c r="A428" s="5" t="s">
        <v>810</v>
      </c>
      <c r="B428" s="13" t="s">
        <v>811</v>
      </c>
      <c r="C428" s="18">
        <v>398376</v>
      </c>
      <c r="D428" s="18">
        <v>17800</v>
      </c>
      <c r="E428" s="9">
        <v>4.4681406510432356E-2</v>
      </c>
      <c r="F428" s="7"/>
    </row>
    <row r="429" spans="1:6" x14ac:dyDescent="0.15">
      <c r="A429" s="5" t="s">
        <v>656</v>
      </c>
      <c r="B429" s="13" t="s">
        <v>657</v>
      </c>
      <c r="C429" s="18">
        <v>393652</v>
      </c>
      <c r="D429" s="18">
        <v>53000</v>
      </c>
      <c r="E429" s="9">
        <v>0.13463668417790334</v>
      </c>
      <c r="F429" s="7"/>
    </row>
    <row r="430" spans="1:6" x14ac:dyDescent="0.15">
      <c r="A430" s="5" t="s">
        <v>728</v>
      </c>
      <c r="B430" s="13" t="s">
        <v>729</v>
      </c>
      <c r="C430" s="18">
        <v>385276</v>
      </c>
      <c r="D430" s="18">
        <v>43550</v>
      </c>
      <c r="E430" s="9">
        <v>0.11303584962468465</v>
      </c>
      <c r="F430" s="7"/>
    </row>
    <row r="431" spans="1:6" x14ac:dyDescent="0.15">
      <c r="A431" s="5" t="s">
        <v>628</v>
      </c>
      <c r="B431" s="13" t="s">
        <v>629</v>
      </c>
      <c r="C431" s="18">
        <v>376741</v>
      </c>
      <c r="D431" s="18">
        <v>45750</v>
      </c>
      <c r="E431" s="9">
        <v>0.1214362121457447</v>
      </c>
      <c r="F431" s="7"/>
    </row>
    <row r="432" spans="1:6" x14ac:dyDescent="0.15">
      <c r="A432" s="5" t="s">
        <v>780</v>
      </c>
      <c r="B432" s="13" t="s">
        <v>781</v>
      </c>
      <c r="C432" s="18">
        <v>361322</v>
      </c>
      <c r="D432" s="18">
        <v>18250</v>
      </c>
      <c r="E432" s="9">
        <v>5.050896430330841E-2</v>
      </c>
      <c r="F432" s="7" t="s">
        <v>890</v>
      </c>
    </row>
    <row r="433" spans="1:7" x14ac:dyDescent="0.15">
      <c r="A433" s="5" t="s">
        <v>458</v>
      </c>
      <c r="B433" s="13" t="s">
        <v>459</v>
      </c>
      <c r="C433" s="18">
        <v>355453</v>
      </c>
      <c r="D433" s="18">
        <v>63800</v>
      </c>
      <c r="E433" s="9">
        <v>0.17948927143673002</v>
      </c>
      <c r="F433" s="7" t="s">
        <v>890</v>
      </c>
    </row>
    <row r="434" spans="1:7" x14ac:dyDescent="0.15">
      <c r="A434" s="5" t="s">
        <v>720</v>
      </c>
      <c r="B434" s="13" t="s">
        <v>721</v>
      </c>
      <c r="C434" s="18">
        <v>354629</v>
      </c>
      <c r="D434" s="18">
        <v>36150</v>
      </c>
      <c r="E434" s="9">
        <v>0.1019375178002927</v>
      </c>
      <c r="F434" s="7"/>
    </row>
    <row r="435" spans="1:7" x14ac:dyDescent="0.15">
      <c r="A435" s="5" t="s">
        <v>606</v>
      </c>
      <c r="B435" s="13" t="s">
        <v>607</v>
      </c>
      <c r="C435" s="18">
        <v>351044</v>
      </c>
      <c r="D435" s="18">
        <v>59250</v>
      </c>
      <c r="E435" s="9">
        <v>0.1687822609131619</v>
      </c>
      <c r="F435" s="7"/>
    </row>
    <row r="436" spans="1:7" x14ac:dyDescent="0.15">
      <c r="A436" s="5" t="s">
        <v>822</v>
      </c>
      <c r="B436" s="13" t="s">
        <v>823</v>
      </c>
      <c r="C436" s="18">
        <v>350282</v>
      </c>
      <c r="D436" s="18">
        <v>17500</v>
      </c>
      <c r="E436" s="9">
        <v>4.9959746718358351E-2</v>
      </c>
      <c r="F436" s="7"/>
    </row>
    <row r="437" spans="1:7" x14ac:dyDescent="0.15">
      <c r="A437" s="5" t="s">
        <v>748</v>
      </c>
      <c r="B437" s="13" t="s">
        <v>749</v>
      </c>
      <c r="C437" s="18">
        <v>327442</v>
      </c>
      <c r="D437" s="18">
        <v>23600</v>
      </c>
      <c r="E437" s="9">
        <v>7.2073832923082559E-2</v>
      </c>
      <c r="F437" s="7"/>
    </row>
    <row r="438" spans="1:7" x14ac:dyDescent="0.15">
      <c r="A438" s="5" t="s">
        <v>798</v>
      </c>
      <c r="B438" s="13" t="s">
        <v>799</v>
      </c>
      <c r="C438" s="18">
        <v>318546</v>
      </c>
      <c r="D438" s="18">
        <v>23200</v>
      </c>
      <c r="E438" s="9">
        <v>7.2830925517821596E-2</v>
      </c>
      <c r="F438" s="7"/>
    </row>
    <row r="439" spans="1:7" x14ac:dyDescent="0.15">
      <c r="A439" s="5" t="s">
        <v>630</v>
      </c>
      <c r="B439" s="13" t="s">
        <v>631</v>
      </c>
      <c r="C439" s="18">
        <v>296512</v>
      </c>
      <c r="D439" s="18">
        <v>42300</v>
      </c>
      <c r="E439" s="9">
        <v>0.14265864450679905</v>
      </c>
      <c r="F439" s="7" t="s">
        <v>890</v>
      </c>
    </row>
    <row r="440" spans="1:7" x14ac:dyDescent="0.15">
      <c r="A440" s="5" t="s">
        <v>604</v>
      </c>
      <c r="B440" s="13" t="s">
        <v>605</v>
      </c>
      <c r="C440" s="18">
        <v>275376</v>
      </c>
      <c r="D440" s="18">
        <v>38150</v>
      </c>
      <c r="E440" s="9">
        <v>0.13853785369821625</v>
      </c>
      <c r="F440" s="7" t="s">
        <v>890</v>
      </c>
    </row>
    <row r="441" spans="1:7" x14ac:dyDescent="0.15">
      <c r="A441" s="5" t="s">
        <v>820</v>
      </c>
      <c r="B441" s="13" t="s">
        <v>821</v>
      </c>
      <c r="C441" s="18">
        <v>269403</v>
      </c>
      <c r="D441" s="18">
        <v>18750</v>
      </c>
      <c r="E441" s="9">
        <v>6.9598334094275113E-2</v>
      </c>
      <c r="F441" s="7"/>
    </row>
    <row r="442" spans="1:7" x14ac:dyDescent="0.15">
      <c r="A442" s="5" t="s">
        <v>494</v>
      </c>
      <c r="B442" s="13" t="s">
        <v>495</v>
      </c>
      <c r="C442" s="18">
        <v>239963</v>
      </c>
      <c r="D442" s="18">
        <v>55000</v>
      </c>
      <c r="E442" s="9">
        <v>0.22920200197530452</v>
      </c>
      <c r="F442" s="7"/>
    </row>
    <row r="443" spans="1:7" x14ac:dyDescent="0.15">
      <c r="A443" s="5" t="s">
        <v>580</v>
      </c>
      <c r="B443" s="13" t="s">
        <v>581</v>
      </c>
      <c r="C443" s="18">
        <v>233284</v>
      </c>
      <c r="D443" s="18">
        <v>38500</v>
      </c>
      <c r="E443" s="9">
        <v>0.16503489309168223</v>
      </c>
      <c r="F443" s="7"/>
      <c r="G443" s="18"/>
    </row>
    <row r="444" spans="1:7" x14ac:dyDescent="0.15">
      <c r="A444" s="5" t="s">
        <v>716</v>
      </c>
      <c r="B444" s="13" t="s">
        <v>717</v>
      </c>
      <c r="C444" s="18">
        <v>214602</v>
      </c>
      <c r="D444" s="18">
        <v>33075</v>
      </c>
      <c r="E444" s="9">
        <v>0.15412251516761261</v>
      </c>
      <c r="F444" s="7"/>
      <c r="G444" s="18"/>
    </row>
    <row r="445" spans="1:7" x14ac:dyDescent="0.15">
      <c r="A445" s="5" t="s">
        <v>782</v>
      </c>
      <c r="B445" s="13" t="s">
        <v>783</v>
      </c>
      <c r="C445" s="18">
        <v>209014</v>
      </c>
      <c r="D445" s="18">
        <v>13715</v>
      </c>
      <c r="E445" s="9">
        <v>6.5617614131110835E-2</v>
      </c>
      <c r="F445" s="7"/>
      <c r="G445" s="18"/>
    </row>
    <row r="446" spans="1:7" x14ac:dyDescent="0.15">
      <c r="A446" s="5" t="s">
        <v>512</v>
      </c>
      <c r="B446" s="13" t="s">
        <v>513</v>
      </c>
      <c r="C446" s="18">
        <v>198325</v>
      </c>
      <c r="D446" s="18">
        <v>14050</v>
      </c>
      <c r="E446" s="9">
        <v>7.0843312744232945E-2</v>
      </c>
      <c r="F446" s="7"/>
      <c r="G446" s="18"/>
    </row>
    <row r="447" spans="1:7" x14ac:dyDescent="0.15">
      <c r="A447" s="5" t="s">
        <v>746</v>
      </c>
      <c r="B447" s="13" t="s">
        <v>747</v>
      </c>
      <c r="C447" s="18">
        <v>192272</v>
      </c>
      <c r="D447" s="18">
        <v>26350</v>
      </c>
      <c r="E447" s="9">
        <v>0.13704543563285346</v>
      </c>
      <c r="F447" s="7"/>
      <c r="G447" s="18"/>
    </row>
    <row r="448" spans="1:7" x14ac:dyDescent="0.15">
      <c r="A448" s="5" t="s">
        <v>315</v>
      </c>
      <c r="B448" s="13" t="s">
        <v>316</v>
      </c>
      <c r="C448" s="18">
        <v>155986</v>
      </c>
      <c r="D448" s="18">
        <v>128500</v>
      </c>
      <c r="E448" s="9">
        <v>0.82379187875835014</v>
      </c>
      <c r="F448" s="7" t="s">
        <v>890</v>
      </c>
      <c r="G448" s="18"/>
    </row>
    <row r="449" spans="1:7" x14ac:dyDescent="0.15">
      <c r="A449" s="5" t="s">
        <v>860</v>
      </c>
      <c r="B449" s="13" t="s">
        <v>861</v>
      </c>
      <c r="C449" s="18">
        <v>119923</v>
      </c>
      <c r="D449" s="18">
        <v>1000</v>
      </c>
      <c r="E449" s="9">
        <v>8.3386839888928733E-3</v>
      </c>
      <c r="F449" s="7" t="s">
        <v>890</v>
      </c>
      <c r="G449" s="18"/>
    </row>
    <row r="450" spans="1:7" x14ac:dyDescent="0.15">
      <c r="A450" s="5" t="s">
        <v>846</v>
      </c>
      <c r="B450" s="13" t="s">
        <v>847</v>
      </c>
      <c r="C450" s="18">
        <v>87850</v>
      </c>
      <c r="D450" s="18">
        <v>4200</v>
      </c>
      <c r="E450" s="9">
        <v>4.7808764940239043E-2</v>
      </c>
      <c r="F450" s="7"/>
      <c r="G450" s="18"/>
    </row>
    <row r="451" spans="1:7" x14ac:dyDescent="0.15">
      <c r="A451" s="5" t="s">
        <v>648</v>
      </c>
      <c r="B451" s="13" t="s">
        <v>649</v>
      </c>
      <c r="C451" s="18">
        <v>24782</v>
      </c>
      <c r="D451" s="18">
        <v>6500</v>
      </c>
      <c r="E451" s="9">
        <v>0.26228714389476232</v>
      </c>
      <c r="F451" s="7"/>
      <c r="G451" s="18"/>
    </row>
    <row r="452" spans="1:7" x14ac:dyDescent="0.15">
      <c r="A452" s="5" t="s">
        <v>824</v>
      </c>
      <c r="B452" s="13" t="s">
        <v>825</v>
      </c>
      <c r="C452" s="18">
        <v>5708</v>
      </c>
      <c r="D452" s="18" t="s">
        <v>2</v>
      </c>
      <c r="E452" s="11" t="s">
        <v>880</v>
      </c>
      <c r="F452" s="7" t="s">
        <v>890</v>
      </c>
      <c r="G452" s="18"/>
    </row>
    <row r="453" spans="1:7" x14ac:dyDescent="0.15">
      <c r="A453" s="5" t="s">
        <v>862</v>
      </c>
      <c r="B453" s="13" t="s">
        <v>863</v>
      </c>
      <c r="C453" s="18">
        <v>1259</v>
      </c>
      <c r="D453" s="18" t="s">
        <v>2</v>
      </c>
      <c r="E453" s="11" t="s">
        <v>880</v>
      </c>
      <c r="F453" s="7" t="s">
        <v>890</v>
      </c>
      <c r="G453" s="18"/>
    </row>
    <row r="454" spans="1:7" x14ac:dyDescent="0.15">
      <c r="A454" s="5" t="s">
        <v>544</v>
      </c>
      <c r="B454" s="13" t="s">
        <v>545</v>
      </c>
      <c r="C454" s="18">
        <v>0</v>
      </c>
      <c r="D454" s="18" t="s">
        <v>2</v>
      </c>
      <c r="E454" s="11" t="s">
        <v>880</v>
      </c>
      <c r="F454" s="7" t="s">
        <v>890</v>
      </c>
      <c r="G454" s="18"/>
    </row>
    <row r="455" spans="1:7" x14ac:dyDescent="0.15">
      <c r="A455" s="5" t="s">
        <v>804</v>
      </c>
      <c r="B455" s="13" t="s">
        <v>805</v>
      </c>
      <c r="C455" s="18">
        <v>0</v>
      </c>
      <c r="D455" s="18" t="s">
        <v>2</v>
      </c>
      <c r="E455" s="11" t="s">
        <v>880</v>
      </c>
      <c r="F455" s="7"/>
      <c r="G455" s="18" t="s">
        <v>899</v>
      </c>
    </row>
    <row r="456" spans="1:7" x14ac:dyDescent="0.15">
      <c r="A456" s="5" t="s">
        <v>858</v>
      </c>
      <c r="B456" s="13" t="s">
        <v>859</v>
      </c>
      <c r="C456" s="8" t="s">
        <v>868</v>
      </c>
      <c r="D456" s="18" t="s">
        <v>2</v>
      </c>
      <c r="E456" s="11" t="s">
        <v>880</v>
      </c>
      <c r="F456" s="7"/>
      <c r="G456" s="18"/>
    </row>
    <row r="457" spans="1:7" x14ac:dyDescent="0.15">
      <c r="A457" s="5" t="s">
        <v>125</v>
      </c>
      <c r="B457" s="13" t="s">
        <v>126</v>
      </c>
      <c r="C457" s="8" t="s">
        <v>868</v>
      </c>
      <c r="D457" s="18">
        <v>280627</v>
      </c>
      <c r="E457" s="11" t="s">
        <v>880</v>
      </c>
      <c r="F457" s="7"/>
      <c r="G457" s="18"/>
    </row>
    <row r="458" spans="1:7" x14ac:dyDescent="0.15">
      <c r="A458" s="5" t="s">
        <v>403</v>
      </c>
      <c r="B458" s="13" t="s">
        <v>404</v>
      </c>
      <c r="C458" s="8" t="s">
        <v>868</v>
      </c>
      <c r="D458" s="18">
        <v>83210</v>
      </c>
      <c r="E458" s="11" t="s">
        <v>880</v>
      </c>
      <c r="F458" s="7"/>
      <c r="G458" s="18"/>
    </row>
    <row r="459" spans="1:7" x14ac:dyDescent="0.15">
      <c r="A459" s="5" t="s">
        <v>612</v>
      </c>
      <c r="B459" s="13" t="s">
        <v>613</v>
      </c>
      <c r="C459" s="8" t="s">
        <v>868</v>
      </c>
      <c r="D459" s="18">
        <v>43475</v>
      </c>
      <c r="E459" s="11" t="s">
        <v>880</v>
      </c>
      <c r="F459" s="7"/>
      <c r="G459" s="18"/>
    </row>
    <row r="460" spans="1:7" x14ac:dyDescent="0.15">
      <c r="A460" s="1" t="s">
        <v>864</v>
      </c>
      <c r="B460" s="12" t="s">
        <v>878</v>
      </c>
      <c r="C460" s="8" t="s">
        <v>868</v>
      </c>
      <c r="D460" s="18" t="s">
        <v>2</v>
      </c>
      <c r="E460" s="11" t="s">
        <v>880</v>
      </c>
      <c r="F460" s="7"/>
      <c r="G460" s="18"/>
    </row>
    <row r="461" spans="1:7" x14ac:dyDescent="0.15">
      <c r="G461" s="18"/>
    </row>
    <row r="462" spans="1:7" x14ac:dyDescent="0.15">
      <c r="B462" s="16"/>
      <c r="C462" s="15"/>
      <c r="D462" s="15"/>
      <c r="G462" s="18"/>
    </row>
  </sheetData>
  <autoFilter ref="A219:F460" xr:uid="{00000000-0009-0000-0000-000001000000}"/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1048576"/>
  <sheetViews>
    <sheetView workbookViewId="0">
      <selection activeCell="B29" sqref="B29"/>
    </sheetView>
  </sheetViews>
  <sheetFormatPr baseColWidth="10" defaultColWidth="8.83203125" defaultRowHeight="13" x14ac:dyDescent="0.15"/>
  <cols>
    <col min="1" max="1" width="25.83203125" customWidth="1"/>
    <col min="3" max="3" width="15.1640625" customWidth="1"/>
    <col min="4" max="4" width="13.1640625" customWidth="1"/>
    <col min="5" max="5" width="11.33203125" customWidth="1"/>
    <col min="6" max="6" width="16.1640625" customWidth="1"/>
    <col min="7" max="7" width="13.1640625" customWidth="1"/>
  </cols>
  <sheetData>
    <row r="1" spans="1:6" x14ac:dyDescent="0.15">
      <c r="A1" s="2"/>
      <c r="B1" s="12"/>
      <c r="C1" s="3" t="s">
        <v>0</v>
      </c>
      <c r="D1" s="3" t="s">
        <v>871</v>
      </c>
      <c r="E1" s="10" t="s">
        <v>873</v>
      </c>
      <c r="F1" s="7"/>
    </row>
    <row r="2" spans="1:6" x14ac:dyDescent="0.15">
      <c r="A2" s="2" t="s">
        <v>881</v>
      </c>
      <c r="B2" s="3" t="s">
        <v>879</v>
      </c>
      <c r="C2" s="3" t="s">
        <v>1</v>
      </c>
      <c r="D2" s="3" t="s">
        <v>872</v>
      </c>
      <c r="E2" s="10" t="s">
        <v>867</v>
      </c>
      <c r="F2" s="7"/>
    </row>
    <row r="3" spans="1:6" x14ac:dyDescent="0.15">
      <c r="A3" s="5" t="s">
        <v>3</v>
      </c>
      <c r="B3" s="13" t="s">
        <v>4</v>
      </c>
      <c r="C3" s="4">
        <v>11369137</v>
      </c>
      <c r="D3" s="4">
        <v>2894227</v>
      </c>
      <c r="E3" s="9">
        <v>0.25456875046892302</v>
      </c>
      <c r="F3" s="7"/>
    </row>
    <row r="4" spans="1:6" x14ac:dyDescent="0.15">
      <c r="A4" s="5" t="s">
        <v>33</v>
      </c>
      <c r="B4" s="13" t="s">
        <v>34</v>
      </c>
      <c r="C4" s="4">
        <v>7350490</v>
      </c>
      <c r="D4" s="4">
        <v>747586</v>
      </c>
      <c r="E4" s="9">
        <v>0.10170560057900901</v>
      </c>
      <c r="F4" s="7" t="s">
        <v>870</v>
      </c>
    </row>
    <row r="5" spans="1:6" x14ac:dyDescent="0.15">
      <c r="A5" s="5" t="s">
        <v>85</v>
      </c>
      <c r="B5" s="13" t="s">
        <v>86</v>
      </c>
      <c r="C5" s="4">
        <v>6525207</v>
      </c>
      <c r="D5" s="4">
        <v>395925</v>
      </c>
      <c r="E5" s="9">
        <v>6.0676236018259652E-2</v>
      </c>
      <c r="F5" s="7" t="s">
        <v>870</v>
      </c>
    </row>
    <row r="6" spans="1:6" x14ac:dyDescent="0.15">
      <c r="A6" s="5" t="s">
        <v>5</v>
      </c>
      <c r="B6" s="13" t="s">
        <v>6</v>
      </c>
      <c r="C6" s="4">
        <v>5710489</v>
      </c>
      <c r="D6" s="4">
        <v>1570100</v>
      </c>
      <c r="E6" s="9">
        <v>0.27495018377585528</v>
      </c>
      <c r="F6" s="7"/>
    </row>
    <row r="7" spans="1:6" x14ac:dyDescent="0.15">
      <c r="A7" s="5" t="s">
        <v>147</v>
      </c>
      <c r="B7" s="13" t="s">
        <v>148</v>
      </c>
      <c r="C7" s="4">
        <v>5169682</v>
      </c>
      <c r="D7" s="4">
        <v>453670</v>
      </c>
      <c r="E7" s="9">
        <v>8.7755881309527356E-2</v>
      </c>
      <c r="F7" s="7" t="s">
        <v>874</v>
      </c>
    </row>
    <row r="8" spans="1:6" x14ac:dyDescent="0.15">
      <c r="A8" s="5" t="s">
        <v>99</v>
      </c>
      <c r="B8" s="13" t="s">
        <v>100</v>
      </c>
      <c r="C8" s="4">
        <v>4877670</v>
      </c>
      <c r="D8" s="4">
        <v>356500</v>
      </c>
      <c r="E8" s="9">
        <v>7.3088175296811803E-2</v>
      </c>
      <c r="F8" s="7"/>
    </row>
    <row r="9" spans="1:6" x14ac:dyDescent="0.15">
      <c r="A9" s="5" t="s">
        <v>680</v>
      </c>
      <c r="B9" s="13" t="s">
        <v>681</v>
      </c>
      <c r="C9" s="4">
        <v>4667712</v>
      </c>
      <c r="D9" s="4">
        <v>33100</v>
      </c>
      <c r="E9" s="9">
        <v>7.0912686986686407E-3</v>
      </c>
      <c r="F9" s="7" t="s">
        <v>874</v>
      </c>
    </row>
    <row r="10" spans="1:6" x14ac:dyDescent="0.15">
      <c r="A10" s="5" t="s">
        <v>91</v>
      </c>
      <c r="B10" s="13" t="s">
        <v>92</v>
      </c>
      <c r="C10" s="4">
        <v>4155611</v>
      </c>
      <c r="D10" s="4">
        <v>366367</v>
      </c>
      <c r="E10" s="9">
        <v>8.8162005539016999E-2</v>
      </c>
      <c r="F10" s="7" t="s">
        <v>874</v>
      </c>
    </row>
    <row r="11" spans="1:6" x14ac:dyDescent="0.15">
      <c r="A11" s="5" t="s">
        <v>9</v>
      </c>
      <c r="B11" s="13" t="s">
        <v>10</v>
      </c>
      <c r="C11" s="4">
        <v>3908195</v>
      </c>
      <c r="D11" s="4">
        <v>969600</v>
      </c>
      <c r="E11" s="9">
        <v>0.24809406900116293</v>
      </c>
      <c r="F11" s="7"/>
    </row>
    <row r="12" spans="1:6" x14ac:dyDescent="0.15">
      <c r="A12" s="5" t="s">
        <v>157</v>
      </c>
      <c r="B12" s="13" t="s">
        <v>158</v>
      </c>
      <c r="C12" s="4">
        <v>3695975</v>
      </c>
      <c r="D12" s="4">
        <v>261195</v>
      </c>
      <c r="E12" s="9">
        <v>7.0670120874735357E-2</v>
      </c>
      <c r="F12" s="7"/>
    </row>
    <row r="13" spans="1:6" x14ac:dyDescent="0.15">
      <c r="A13" s="5" t="s">
        <v>29</v>
      </c>
      <c r="B13" s="13" t="s">
        <v>30</v>
      </c>
      <c r="C13" s="4">
        <v>3437525</v>
      </c>
      <c r="D13" s="4">
        <v>776570</v>
      </c>
      <c r="E13" s="9">
        <v>0.22590962974814729</v>
      </c>
      <c r="F13" s="7"/>
    </row>
    <row r="14" spans="1:6" x14ac:dyDescent="0.15">
      <c r="A14" s="5" t="s">
        <v>361</v>
      </c>
      <c r="B14" s="13" t="s">
        <v>362</v>
      </c>
      <c r="C14" s="4">
        <v>2942099</v>
      </c>
      <c r="D14" s="4">
        <v>136180</v>
      </c>
      <c r="E14" s="9">
        <v>4.6286681719411887E-2</v>
      </c>
      <c r="F14" s="7"/>
    </row>
    <row r="15" spans="1:6" x14ac:dyDescent="0.15">
      <c r="A15" s="5" t="s">
        <v>269</v>
      </c>
      <c r="B15" s="13" t="s">
        <v>270</v>
      </c>
      <c r="C15" s="4">
        <v>2912992</v>
      </c>
      <c r="D15" s="4">
        <v>280682</v>
      </c>
      <c r="E15" s="9">
        <v>9.6355225143083131E-2</v>
      </c>
      <c r="F15" s="7"/>
    </row>
    <row r="16" spans="1:6" x14ac:dyDescent="0.15">
      <c r="A16" s="5" t="s">
        <v>209</v>
      </c>
      <c r="B16" s="13" t="s">
        <v>210</v>
      </c>
      <c r="C16" s="4">
        <v>2912018</v>
      </c>
      <c r="D16" s="4">
        <v>255820</v>
      </c>
      <c r="E16" s="9">
        <v>8.7849731698087033E-2</v>
      </c>
      <c r="F16" s="7"/>
    </row>
    <row r="17" spans="1:6" x14ac:dyDescent="0.15">
      <c r="A17" s="5" t="s">
        <v>47</v>
      </c>
      <c r="B17" s="13" t="s">
        <v>48</v>
      </c>
      <c r="C17" s="4">
        <v>2908603</v>
      </c>
      <c r="D17" s="4">
        <v>421029</v>
      </c>
      <c r="E17" s="9">
        <v>0.14475299654163873</v>
      </c>
      <c r="F17" s="7"/>
    </row>
    <row r="18" spans="1:6" x14ac:dyDescent="0.15">
      <c r="A18" s="5" t="s">
        <v>31</v>
      </c>
      <c r="B18" s="13" t="s">
        <v>32</v>
      </c>
      <c r="C18" s="4">
        <v>2895114</v>
      </c>
      <c r="D18" s="4">
        <v>711326</v>
      </c>
      <c r="E18" s="9">
        <v>0.24569878768159042</v>
      </c>
      <c r="F18" s="7"/>
    </row>
    <row r="19" spans="1:6" x14ac:dyDescent="0.15">
      <c r="A19" s="5" t="s">
        <v>43</v>
      </c>
      <c r="B19" s="13" t="s">
        <v>44</v>
      </c>
      <c r="C19" s="4">
        <v>2786075</v>
      </c>
      <c r="D19" s="4">
        <v>601710</v>
      </c>
      <c r="E19" s="9">
        <v>0.21597049612806546</v>
      </c>
      <c r="F19" s="7"/>
    </row>
    <row r="20" spans="1:6" x14ac:dyDescent="0.15">
      <c r="A20" s="5" t="s">
        <v>169</v>
      </c>
      <c r="B20" s="13" t="s">
        <v>170</v>
      </c>
      <c r="C20" s="4">
        <v>2785221</v>
      </c>
      <c r="D20" s="4">
        <v>273985</v>
      </c>
      <c r="E20" s="9">
        <v>9.8371008979179747E-2</v>
      </c>
      <c r="F20" s="7"/>
    </row>
    <row r="21" spans="1:6" x14ac:dyDescent="0.15">
      <c r="A21" s="5" t="s">
        <v>17</v>
      </c>
      <c r="B21" s="13" t="s">
        <v>18</v>
      </c>
      <c r="C21" s="4">
        <v>2767154</v>
      </c>
      <c r="D21" s="4">
        <v>841615</v>
      </c>
      <c r="E21" s="9">
        <v>0.30414461934536352</v>
      </c>
      <c r="F21" s="7"/>
    </row>
    <row r="22" spans="1:6" x14ac:dyDescent="0.15">
      <c r="A22" s="5" t="s">
        <v>93</v>
      </c>
      <c r="B22" s="13" t="s">
        <v>94</v>
      </c>
      <c r="C22" s="4">
        <v>2742603</v>
      </c>
      <c r="D22" s="4">
        <v>371200</v>
      </c>
      <c r="E22" s="9">
        <v>0.13534587397446879</v>
      </c>
      <c r="F22" s="7"/>
    </row>
    <row r="23" spans="1:6" x14ac:dyDescent="0.15">
      <c r="A23" s="5" t="s">
        <v>71</v>
      </c>
      <c r="B23" s="13" t="s">
        <v>72</v>
      </c>
      <c r="C23" s="4">
        <v>2665976</v>
      </c>
      <c r="D23" s="4">
        <v>453772</v>
      </c>
      <c r="E23" s="9">
        <v>0.17020858402326203</v>
      </c>
      <c r="F23" s="7"/>
    </row>
    <row r="24" spans="1:6" x14ac:dyDescent="0.15">
      <c r="A24" s="5" t="s">
        <v>41</v>
      </c>
      <c r="B24" s="13" t="s">
        <v>42</v>
      </c>
      <c r="C24" s="4">
        <v>2640045</v>
      </c>
      <c r="D24" s="4">
        <v>519165</v>
      </c>
      <c r="E24" s="9">
        <v>0.1966500571012994</v>
      </c>
      <c r="F24" s="7"/>
    </row>
    <row r="25" spans="1:6" x14ac:dyDescent="0.15">
      <c r="A25" s="5" t="s">
        <v>65</v>
      </c>
      <c r="B25" s="13" t="s">
        <v>66</v>
      </c>
      <c r="C25" s="4">
        <v>2542473</v>
      </c>
      <c r="D25" s="4">
        <v>436676</v>
      </c>
      <c r="E25" s="9">
        <v>0.17175246305467157</v>
      </c>
      <c r="F25" s="7"/>
    </row>
    <row r="26" spans="1:6" x14ac:dyDescent="0.15">
      <c r="A26" s="5" t="s">
        <v>39</v>
      </c>
      <c r="B26" s="13" t="s">
        <v>40</v>
      </c>
      <c r="C26" s="4">
        <v>2441386</v>
      </c>
      <c r="D26" s="4">
        <v>663455</v>
      </c>
      <c r="E26" s="9">
        <v>0.2717534220315837</v>
      </c>
      <c r="F26" s="7"/>
    </row>
    <row r="27" spans="1:6" x14ac:dyDescent="0.15">
      <c r="A27" s="5" t="s">
        <v>35</v>
      </c>
      <c r="B27" s="13" t="s">
        <v>36</v>
      </c>
      <c r="C27" s="4">
        <v>2441056</v>
      </c>
      <c r="D27" s="4">
        <v>676195</v>
      </c>
      <c r="E27" s="9">
        <v>0.27700921240643395</v>
      </c>
      <c r="F27" s="7"/>
    </row>
    <row r="28" spans="1:6" x14ac:dyDescent="0.15">
      <c r="A28" s="5" t="s">
        <v>59</v>
      </c>
      <c r="B28" s="13" t="s">
        <v>60</v>
      </c>
      <c r="C28" s="4">
        <v>2434868</v>
      </c>
      <c r="D28" s="4">
        <v>593620</v>
      </c>
      <c r="E28" s="9">
        <v>0.24379966388321667</v>
      </c>
      <c r="F28" s="7"/>
    </row>
    <row r="29" spans="1:6" x14ac:dyDescent="0.15">
      <c r="A29" s="6" t="s">
        <v>201</v>
      </c>
      <c r="B29" s="14" t="s">
        <v>202</v>
      </c>
      <c r="C29" s="4">
        <v>2371505</v>
      </c>
      <c r="D29" s="4">
        <v>360632</v>
      </c>
      <c r="E29" s="9">
        <v>0.15206883392613552</v>
      </c>
      <c r="F29" s="7"/>
    </row>
    <row r="30" spans="1:6" x14ac:dyDescent="0.15">
      <c r="A30" s="5" t="s">
        <v>23</v>
      </c>
      <c r="B30" s="13" t="s">
        <v>24</v>
      </c>
      <c r="C30" s="4">
        <v>2347843</v>
      </c>
      <c r="D30" s="4">
        <v>787067</v>
      </c>
      <c r="E30" s="9">
        <v>0.3352298258444027</v>
      </c>
      <c r="F30" s="7"/>
    </row>
    <row r="31" spans="1:6" x14ac:dyDescent="0.15">
      <c r="A31" s="5" t="s">
        <v>27</v>
      </c>
      <c r="B31" s="13" t="s">
        <v>28</v>
      </c>
      <c r="C31" s="4">
        <v>2277213</v>
      </c>
      <c r="D31" s="4">
        <v>818000</v>
      </c>
      <c r="E31" s="9">
        <v>0.35921101802949484</v>
      </c>
      <c r="F31" s="7"/>
    </row>
    <row r="32" spans="1:6" x14ac:dyDescent="0.15">
      <c r="A32" s="5" t="s">
        <v>185</v>
      </c>
      <c r="B32" s="13" t="s">
        <v>186</v>
      </c>
      <c r="C32" s="4">
        <v>2254096</v>
      </c>
      <c r="D32" s="4">
        <v>307050</v>
      </c>
      <c r="E32" s="9">
        <v>0.13621868811266247</v>
      </c>
      <c r="F32" s="7"/>
    </row>
    <row r="33" spans="1:6" x14ac:dyDescent="0.15">
      <c r="A33" s="5" t="s">
        <v>7</v>
      </c>
      <c r="B33" s="13" t="s">
        <v>8</v>
      </c>
      <c r="C33" s="4">
        <v>2221482</v>
      </c>
      <c r="D33" s="4">
        <v>1003606</v>
      </c>
      <c r="E33" s="9">
        <v>0.4517731856481394</v>
      </c>
      <c r="F33" s="7"/>
    </row>
    <row r="34" spans="1:6" x14ac:dyDescent="0.15">
      <c r="A34" s="5" t="s">
        <v>57</v>
      </c>
      <c r="B34" s="13" t="s">
        <v>58</v>
      </c>
      <c r="C34" s="4">
        <v>2195175</v>
      </c>
      <c r="D34" s="4">
        <v>522959</v>
      </c>
      <c r="E34" s="9">
        <v>0.23823112052569842</v>
      </c>
      <c r="F34" s="7"/>
    </row>
    <row r="35" spans="1:6" x14ac:dyDescent="0.15">
      <c r="A35" s="5" t="s">
        <v>419</v>
      </c>
      <c r="B35" s="13" t="s">
        <v>420</v>
      </c>
      <c r="C35" s="4">
        <v>2082008</v>
      </c>
      <c r="D35" s="4">
        <v>84715</v>
      </c>
      <c r="E35" s="9">
        <v>4.0689084768166114E-2</v>
      </c>
      <c r="F35" s="7"/>
    </row>
    <row r="36" spans="1:6" x14ac:dyDescent="0.15">
      <c r="A36" s="5" t="s">
        <v>67</v>
      </c>
      <c r="B36" s="13" t="s">
        <v>68</v>
      </c>
      <c r="C36" s="4">
        <v>2080211</v>
      </c>
      <c r="D36" s="4">
        <v>438715</v>
      </c>
      <c r="E36" s="9">
        <v>0.21089927896737398</v>
      </c>
      <c r="F36" s="7"/>
    </row>
    <row r="37" spans="1:6" x14ac:dyDescent="0.15">
      <c r="A37" s="5" t="s">
        <v>61</v>
      </c>
      <c r="B37" s="13" t="s">
        <v>62</v>
      </c>
      <c r="C37" s="4">
        <v>2049157</v>
      </c>
      <c r="D37" s="4">
        <v>432850</v>
      </c>
      <c r="E37" s="9">
        <v>0.21123320467880205</v>
      </c>
      <c r="F37" s="7"/>
    </row>
    <row r="38" spans="1:6" x14ac:dyDescent="0.15">
      <c r="A38" s="5" t="s">
        <v>399</v>
      </c>
      <c r="B38" s="13" t="s">
        <v>400</v>
      </c>
      <c r="C38" s="4">
        <v>1999227</v>
      </c>
      <c r="D38" s="4">
        <v>144815</v>
      </c>
      <c r="E38" s="9">
        <v>7.2435496319327414E-2</v>
      </c>
      <c r="F38" s="7" t="s">
        <v>870</v>
      </c>
    </row>
    <row r="39" spans="1:6" x14ac:dyDescent="0.15">
      <c r="A39" s="5" t="s">
        <v>211</v>
      </c>
      <c r="B39" s="13" t="s">
        <v>212</v>
      </c>
      <c r="C39" s="4">
        <v>1981461</v>
      </c>
      <c r="D39" s="4">
        <v>214850</v>
      </c>
      <c r="E39" s="9">
        <v>0.10843009274469696</v>
      </c>
      <c r="F39" s="7"/>
    </row>
    <row r="40" spans="1:6" x14ac:dyDescent="0.15">
      <c r="A40" s="5" t="s">
        <v>63</v>
      </c>
      <c r="B40" s="13" t="s">
        <v>64</v>
      </c>
      <c r="C40" s="4">
        <v>1947585</v>
      </c>
      <c r="D40" s="4">
        <v>496353</v>
      </c>
      <c r="E40" s="9">
        <v>0.25485562889424596</v>
      </c>
      <c r="F40" s="7"/>
    </row>
    <row r="41" spans="1:6" x14ac:dyDescent="0.15">
      <c r="A41" s="5" t="s">
        <v>213</v>
      </c>
      <c r="B41" s="13" t="s">
        <v>214</v>
      </c>
      <c r="C41" s="4">
        <v>1946234</v>
      </c>
      <c r="D41" s="4">
        <v>226346</v>
      </c>
      <c r="E41" s="9">
        <v>0.11629947889102749</v>
      </c>
      <c r="F41" s="7"/>
    </row>
    <row r="42" spans="1:6" x14ac:dyDescent="0.15">
      <c r="A42" s="5" t="s">
        <v>616</v>
      </c>
      <c r="B42" s="13" t="s">
        <v>617</v>
      </c>
      <c r="C42" s="4">
        <v>1868739</v>
      </c>
      <c r="D42" s="4">
        <v>30250</v>
      </c>
      <c r="E42" s="9">
        <v>1.6187386253511057E-2</v>
      </c>
      <c r="F42" s="7"/>
    </row>
    <row r="43" spans="1:6" x14ac:dyDescent="0.15">
      <c r="A43" s="5" t="s">
        <v>259</v>
      </c>
      <c r="B43" s="13" t="s">
        <v>260</v>
      </c>
      <c r="C43" s="4">
        <v>1861202</v>
      </c>
      <c r="D43" s="4">
        <v>212106</v>
      </c>
      <c r="E43" s="9">
        <v>0.11396183756518637</v>
      </c>
      <c r="F43" s="7"/>
    </row>
    <row r="44" spans="1:6" x14ac:dyDescent="0.15">
      <c r="A44" s="5" t="s">
        <v>265</v>
      </c>
      <c r="B44" s="13" t="s">
        <v>266</v>
      </c>
      <c r="C44" s="4">
        <v>1806261</v>
      </c>
      <c r="D44" s="4">
        <v>283648</v>
      </c>
      <c r="E44" s="9">
        <v>0.15703599867350287</v>
      </c>
      <c r="F44" s="7"/>
    </row>
    <row r="45" spans="1:6" x14ac:dyDescent="0.15">
      <c r="A45" s="5" t="s">
        <v>239</v>
      </c>
      <c r="B45" s="13" t="s">
        <v>240</v>
      </c>
      <c r="C45" s="4">
        <v>1790685</v>
      </c>
      <c r="D45" s="4">
        <v>232250</v>
      </c>
      <c r="E45" s="9">
        <v>0.12969896994725483</v>
      </c>
      <c r="F45" s="7"/>
    </row>
    <row r="46" spans="1:6" x14ac:dyDescent="0.15">
      <c r="A46" s="5" t="s">
        <v>135</v>
      </c>
      <c r="B46" s="13" t="s">
        <v>136</v>
      </c>
      <c r="C46" s="4">
        <v>1744447</v>
      </c>
      <c r="D46" s="4">
        <v>377030</v>
      </c>
      <c r="E46" s="9">
        <v>0.21613153050794895</v>
      </c>
      <c r="F46" s="7"/>
    </row>
    <row r="47" spans="1:6" x14ac:dyDescent="0.15">
      <c r="A47" s="5" t="s">
        <v>207</v>
      </c>
      <c r="B47" s="13" t="s">
        <v>208</v>
      </c>
      <c r="C47" s="4">
        <v>1735620</v>
      </c>
      <c r="D47" s="4">
        <v>275650</v>
      </c>
      <c r="E47" s="9">
        <v>0.15881932681116834</v>
      </c>
      <c r="F47" s="7"/>
    </row>
    <row r="48" spans="1:6" x14ac:dyDescent="0.15">
      <c r="A48" s="5" t="s">
        <v>189</v>
      </c>
      <c r="B48" s="13" t="s">
        <v>190</v>
      </c>
      <c r="C48" s="4">
        <v>1646479</v>
      </c>
      <c r="D48" s="4">
        <v>369428</v>
      </c>
      <c r="E48" s="9">
        <v>0.22437455928681752</v>
      </c>
      <c r="F48" s="7"/>
    </row>
    <row r="49" spans="1:6" x14ac:dyDescent="0.15">
      <c r="A49" s="5" t="s">
        <v>173</v>
      </c>
      <c r="B49" s="13" t="s">
        <v>174</v>
      </c>
      <c r="C49" s="4">
        <v>1638703</v>
      </c>
      <c r="D49" s="4">
        <v>268590</v>
      </c>
      <c r="E49" s="9">
        <v>0.16390401433328675</v>
      </c>
      <c r="F49" s="7"/>
    </row>
    <row r="50" spans="1:6" x14ac:dyDescent="0.15">
      <c r="A50" s="5" t="s">
        <v>19</v>
      </c>
      <c r="B50" s="13" t="s">
        <v>20</v>
      </c>
      <c r="C50" s="4">
        <v>1638316</v>
      </c>
      <c r="D50" s="4">
        <v>619123</v>
      </c>
      <c r="E50" s="9">
        <v>0.37790206529143339</v>
      </c>
      <c r="F50" s="7"/>
    </row>
    <row r="51" spans="1:6" x14ac:dyDescent="0.15">
      <c r="A51" s="5" t="s">
        <v>183</v>
      </c>
      <c r="B51" s="13" t="s">
        <v>184</v>
      </c>
      <c r="C51" s="4">
        <v>1578121</v>
      </c>
      <c r="D51" s="4">
        <v>192200</v>
      </c>
      <c r="E51" s="9">
        <v>0.12179040770637993</v>
      </c>
      <c r="F51" s="7"/>
    </row>
    <row r="52" spans="1:6" x14ac:dyDescent="0.15">
      <c r="A52" s="5" t="s">
        <v>151</v>
      </c>
      <c r="B52" s="13" t="s">
        <v>152</v>
      </c>
      <c r="C52" s="4">
        <v>1558082</v>
      </c>
      <c r="D52" s="4">
        <v>250126</v>
      </c>
      <c r="E52" s="9">
        <v>0.16053455466400357</v>
      </c>
      <c r="F52" s="7"/>
    </row>
    <row r="53" spans="1:6" x14ac:dyDescent="0.15">
      <c r="A53" s="5" t="s">
        <v>149</v>
      </c>
      <c r="B53" s="13" t="s">
        <v>150</v>
      </c>
      <c r="C53" s="4">
        <v>1553940</v>
      </c>
      <c r="D53" s="4">
        <v>396175</v>
      </c>
      <c r="E53" s="9">
        <v>0.25494871101844346</v>
      </c>
      <c r="F53" s="7"/>
    </row>
    <row r="54" spans="1:6" x14ac:dyDescent="0.15">
      <c r="A54" s="5" t="s">
        <v>251</v>
      </c>
      <c r="B54" s="13" t="s">
        <v>252</v>
      </c>
      <c r="C54" s="4">
        <v>1529882</v>
      </c>
      <c r="D54" s="4">
        <v>185871</v>
      </c>
      <c r="E54" s="9">
        <v>0.12149368382659578</v>
      </c>
      <c r="F54" s="7"/>
    </row>
    <row r="55" spans="1:6" x14ac:dyDescent="0.15">
      <c r="A55" s="5" t="s">
        <v>49</v>
      </c>
      <c r="B55" s="13" t="s">
        <v>50</v>
      </c>
      <c r="C55" s="4">
        <v>1528881</v>
      </c>
      <c r="D55" s="4">
        <v>613662</v>
      </c>
      <c r="E55" s="9">
        <v>0.40137983270117167</v>
      </c>
      <c r="F55" s="7"/>
    </row>
    <row r="56" spans="1:6" x14ac:dyDescent="0.15">
      <c r="A56" s="5" t="s">
        <v>586</v>
      </c>
      <c r="B56" s="13" t="s">
        <v>587</v>
      </c>
      <c r="C56" s="4">
        <v>1514252</v>
      </c>
      <c r="D56" s="4">
        <v>50091</v>
      </c>
      <c r="E56" s="9">
        <v>3.3079698755557198E-2</v>
      </c>
      <c r="F56" s="7"/>
    </row>
    <row r="57" spans="1:6" x14ac:dyDescent="0.15">
      <c r="A57" s="5" t="s">
        <v>131</v>
      </c>
      <c r="B57" s="13" t="s">
        <v>132</v>
      </c>
      <c r="C57" s="4">
        <v>1505598</v>
      </c>
      <c r="D57" s="4">
        <v>218328</v>
      </c>
      <c r="E57" s="9">
        <v>0.14501081962117379</v>
      </c>
      <c r="F57" s="7"/>
    </row>
    <row r="58" spans="1:6" x14ac:dyDescent="0.15">
      <c r="A58" s="5" t="s">
        <v>279</v>
      </c>
      <c r="B58" s="13" t="s">
        <v>280</v>
      </c>
      <c r="C58" s="4">
        <v>1503541</v>
      </c>
      <c r="D58" s="4">
        <v>226425</v>
      </c>
      <c r="E58" s="9">
        <v>0.15059449659171251</v>
      </c>
      <c r="F58" s="7"/>
    </row>
    <row r="59" spans="1:6" x14ac:dyDescent="0.15">
      <c r="A59" s="5" t="s">
        <v>462</v>
      </c>
      <c r="B59" s="13" t="s">
        <v>463</v>
      </c>
      <c r="C59" s="4">
        <v>1496131</v>
      </c>
      <c r="D59" s="4">
        <v>89650</v>
      </c>
      <c r="E59" s="9">
        <v>5.9921223475751788E-2</v>
      </c>
      <c r="F59" s="7"/>
    </row>
    <row r="60" spans="1:6" x14ac:dyDescent="0.15">
      <c r="A60" s="5" t="s">
        <v>137</v>
      </c>
      <c r="B60" s="13" t="s">
        <v>138</v>
      </c>
      <c r="C60" s="4">
        <v>1482800</v>
      </c>
      <c r="D60" s="4">
        <v>256059</v>
      </c>
      <c r="E60" s="9">
        <v>0.172686134340437</v>
      </c>
      <c r="F60" s="7"/>
    </row>
    <row r="61" spans="1:6" x14ac:dyDescent="0.15">
      <c r="A61" s="5" t="s">
        <v>79</v>
      </c>
      <c r="B61" s="13" t="s">
        <v>80</v>
      </c>
      <c r="C61" s="4">
        <v>1472815</v>
      </c>
      <c r="D61" s="4">
        <v>426234</v>
      </c>
      <c r="E61" s="9">
        <v>0.28940090914337513</v>
      </c>
      <c r="F61" s="7"/>
    </row>
    <row r="62" spans="1:6" x14ac:dyDescent="0.15">
      <c r="A62" s="5" t="s">
        <v>11</v>
      </c>
      <c r="B62" s="13" t="s">
        <v>12</v>
      </c>
      <c r="C62" s="4">
        <v>1466347</v>
      </c>
      <c r="D62" s="4">
        <v>938338</v>
      </c>
      <c r="E62" s="9">
        <v>0.63991538155702576</v>
      </c>
      <c r="F62" s="7"/>
    </row>
    <row r="63" spans="1:6" x14ac:dyDescent="0.15">
      <c r="A63" s="5" t="s">
        <v>199</v>
      </c>
      <c r="B63" s="13" t="s">
        <v>200</v>
      </c>
      <c r="C63" s="4">
        <v>1464758</v>
      </c>
      <c r="D63" s="4">
        <v>230250</v>
      </c>
      <c r="E63" s="9">
        <v>0.15719320188044714</v>
      </c>
      <c r="F63" s="7"/>
    </row>
    <row r="64" spans="1:6" x14ac:dyDescent="0.15">
      <c r="A64" s="5" t="s">
        <v>347</v>
      </c>
      <c r="B64" s="13" t="s">
        <v>348</v>
      </c>
      <c r="C64" s="4">
        <v>1464447</v>
      </c>
      <c r="D64" s="4">
        <v>123400</v>
      </c>
      <c r="E64" s="9">
        <v>8.4263889372575451E-2</v>
      </c>
      <c r="F64" s="7"/>
    </row>
    <row r="65" spans="1:6" x14ac:dyDescent="0.15">
      <c r="A65" s="5" t="s">
        <v>333</v>
      </c>
      <c r="B65" s="13" t="s">
        <v>334</v>
      </c>
      <c r="C65" s="4">
        <v>1462091</v>
      </c>
      <c r="D65" s="4">
        <v>132250</v>
      </c>
      <c r="E65" s="9">
        <v>9.0452646244317217E-2</v>
      </c>
      <c r="F65" s="7"/>
    </row>
    <row r="66" spans="1:6" x14ac:dyDescent="0.15">
      <c r="A66" s="5" t="s">
        <v>83</v>
      </c>
      <c r="B66" s="13" t="s">
        <v>84</v>
      </c>
      <c r="C66" s="4">
        <v>1453437</v>
      </c>
      <c r="D66" s="4">
        <v>410375</v>
      </c>
      <c r="E66" s="9">
        <v>0.28234797930698063</v>
      </c>
      <c r="F66" s="7"/>
    </row>
    <row r="67" spans="1:6" x14ac:dyDescent="0.15">
      <c r="A67" s="5" t="s">
        <v>413</v>
      </c>
      <c r="B67" s="13" t="s">
        <v>414</v>
      </c>
      <c r="C67" s="4">
        <v>1452280</v>
      </c>
      <c r="D67" s="4">
        <v>152722</v>
      </c>
      <c r="E67" s="9">
        <v>0.10516016195224062</v>
      </c>
      <c r="F67" s="7"/>
    </row>
    <row r="68" spans="1:6" x14ac:dyDescent="0.15">
      <c r="A68" s="5" t="s">
        <v>225</v>
      </c>
      <c r="B68" s="13" t="s">
        <v>226</v>
      </c>
      <c r="C68" s="4">
        <v>1441396</v>
      </c>
      <c r="D68" s="4">
        <v>197020</v>
      </c>
      <c r="E68" s="9">
        <v>0.13668693405559609</v>
      </c>
      <c r="F68" s="7"/>
    </row>
    <row r="69" spans="1:6" x14ac:dyDescent="0.15">
      <c r="A69" s="5" t="s">
        <v>141</v>
      </c>
      <c r="B69" s="13" t="s">
        <v>142</v>
      </c>
      <c r="C69" s="4">
        <v>1436325</v>
      </c>
      <c r="D69" s="4">
        <v>252171</v>
      </c>
      <c r="E69" s="9">
        <v>0.17556681113257794</v>
      </c>
      <c r="F69" s="7"/>
    </row>
    <row r="70" spans="1:6" x14ac:dyDescent="0.15">
      <c r="A70" s="5" t="s">
        <v>339</v>
      </c>
      <c r="B70" s="13" t="s">
        <v>340</v>
      </c>
      <c r="C70" s="4">
        <v>1434807</v>
      </c>
      <c r="D70" s="4">
        <v>186200</v>
      </c>
      <c r="E70" s="9">
        <v>0.12977355142538335</v>
      </c>
      <c r="F70" s="7"/>
    </row>
    <row r="71" spans="1:6" x14ac:dyDescent="0.15">
      <c r="A71" s="5" t="s">
        <v>87</v>
      </c>
      <c r="B71" s="13" t="s">
        <v>88</v>
      </c>
      <c r="C71" s="4">
        <v>1433396</v>
      </c>
      <c r="D71" s="4">
        <v>399083</v>
      </c>
      <c r="E71" s="9">
        <v>0.27841782731359654</v>
      </c>
      <c r="F71" s="7"/>
    </row>
    <row r="72" spans="1:6" x14ac:dyDescent="0.15">
      <c r="A72" s="5" t="s">
        <v>285</v>
      </c>
      <c r="B72" s="13" t="s">
        <v>286</v>
      </c>
      <c r="C72" s="4">
        <v>1410724</v>
      </c>
      <c r="D72" s="4">
        <v>164792</v>
      </c>
      <c r="E72" s="9">
        <v>0.11681377788993454</v>
      </c>
      <c r="F72" s="7"/>
    </row>
    <row r="73" spans="1:6" x14ac:dyDescent="0.15">
      <c r="A73" s="5" t="s">
        <v>81</v>
      </c>
      <c r="B73" s="13" t="s">
        <v>82</v>
      </c>
      <c r="C73" s="4">
        <v>1402884</v>
      </c>
      <c r="D73" s="4">
        <v>430656</v>
      </c>
      <c r="E73" s="9">
        <v>0.30697905172487533</v>
      </c>
      <c r="F73" s="7"/>
    </row>
    <row r="74" spans="1:6" x14ac:dyDescent="0.15">
      <c r="A74" s="5" t="s">
        <v>217</v>
      </c>
      <c r="B74" s="13" t="s">
        <v>218</v>
      </c>
      <c r="C74" s="4">
        <v>1376694</v>
      </c>
      <c r="D74" s="4">
        <v>264281</v>
      </c>
      <c r="E74" s="9">
        <v>0.19196785923378762</v>
      </c>
      <c r="F74" s="7"/>
    </row>
    <row r="75" spans="1:6" x14ac:dyDescent="0.15">
      <c r="A75" s="5" t="s">
        <v>89</v>
      </c>
      <c r="B75" s="13" t="s">
        <v>90</v>
      </c>
      <c r="C75" s="4">
        <v>1366974</v>
      </c>
      <c r="D75" s="4">
        <v>365429</v>
      </c>
      <c r="E75" s="9">
        <v>0.26732695720620875</v>
      </c>
      <c r="F75" s="7"/>
    </row>
    <row r="76" spans="1:6" x14ac:dyDescent="0.15">
      <c r="A76" s="5" t="s">
        <v>115</v>
      </c>
      <c r="B76" s="13" t="s">
        <v>116</v>
      </c>
      <c r="C76" s="4">
        <v>1344378</v>
      </c>
      <c r="D76" s="4">
        <v>342360</v>
      </c>
      <c r="E76" s="9">
        <v>0.25466051958600927</v>
      </c>
      <c r="F76" s="7"/>
    </row>
    <row r="77" spans="1:6" x14ac:dyDescent="0.15">
      <c r="A77" s="5" t="s">
        <v>506</v>
      </c>
      <c r="B77" s="13" t="s">
        <v>507</v>
      </c>
      <c r="C77" s="4">
        <v>1342082</v>
      </c>
      <c r="D77" s="4">
        <v>86927</v>
      </c>
      <c r="E77" s="9">
        <v>6.4770259939407576E-2</v>
      </c>
      <c r="F77" s="7"/>
    </row>
    <row r="78" spans="1:6" x14ac:dyDescent="0.15">
      <c r="A78" s="5" t="s">
        <v>129</v>
      </c>
      <c r="B78" s="13" t="s">
        <v>130</v>
      </c>
      <c r="C78" s="4">
        <v>1316742</v>
      </c>
      <c r="D78" s="4">
        <v>304100</v>
      </c>
      <c r="E78" s="9">
        <v>0.23094881153635261</v>
      </c>
      <c r="F78" s="7"/>
    </row>
    <row r="79" spans="1:6" x14ac:dyDescent="0.15">
      <c r="A79" s="5" t="s">
        <v>181</v>
      </c>
      <c r="B79" s="13" t="s">
        <v>182</v>
      </c>
      <c r="C79" s="4">
        <v>1313782</v>
      </c>
      <c r="D79" s="4">
        <v>238125</v>
      </c>
      <c r="E79" s="9">
        <v>0.18125153183709322</v>
      </c>
      <c r="F79" s="7"/>
    </row>
    <row r="80" spans="1:6" x14ac:dyDescent="0.15">
      <c r="A80" s="5" t="s">
        <v>95</v>
      </c>
      <c r="B80" s="13" t="s">
        <v>96</v>
      </c>
      <c r="C80" s="4">
        <v>1289086</v>
      </c>
      <c r="D80" s="4">
        <v>252400</v>
      </c>
      <c r="E80" s="9">
        <v>0.19579764267085362</v>
      </c>
      <c r="F80" s="7"/>
    </row>
    <row r="81" spans="1:6" x14ac:dyDescent="0.15">
      <c r="A81" s="5" t="s">
        <v>331</v>
      </c>
      <c r="B81" s="13" t="s">
        <v>332</v>
      </c>
      <c r="C81" s="4">
        <v>1270005</v>
      </c>
      <c r="D81" s="4">
        <v>136097</v>
      </c>
      <c r="E81" s="9">
        <v>0.10716257022610147</v>
      </c>
      <c r="F81" s="7"/>
    </row>
    <row r="82" spans="1:6" x14ac:dyDescent="0.15">
      <c r="A82" s="6" t="s">
        <v>373</v>
      </c>
      <c r="B82" s="14" t="s">
        <v>374</v>
      </c>
      <c r="C82" s="4">
        <v>1264476</v>
      </c>
      <c r="D82" s="4">
        <v>158925</v>
      </c>
      <c r="E82" s="9">
        <v>0.12568447325216137</v>
      </c>
      <c r="F82" s="7"/>
    </row>
    <row r="83" spans="1:6" x14ac:dyDescent="0.15">
      <c r="A83" s="5" t="s">
        <v>534</v>
      </c>
      <c r="B83" s="13" t="s">
        <v>535</v>
      </c>
      <c r="C83" s="4">
        <v>1248810</v>
      </c>
      <c r="D83" s="4">
        <v>81910</v>
      </c>
      <c r="E83" s="9">
        <v>6.5590442100880039E-2</v>
      </c>
      <c r="F83" s="7"/>
    </row>
    <row r="84" spans="1:6" x14ac:dyDescent="0.15">
      <c r="A84" s="5" t="s">
        <v>526</v>
      </c>
      <c r="B84" s="13" t="s">
        <v>527</v>
      </c>
      <c r="C84" s="4">
        <v>1245706</v>
      </c>
      <c r="D84" s="4">
        <v>70050</v>
      </c>
      <c r="E84" s="9">
        <v>5.6233172193117797E-2</v>
      </c>
      <c r="F84" s="7"/>
    </row>
    <row r="85" spans="1:6" x14ac:dyDescent="0.15">
      <c r="A85" s="5" t="s">
        <v>383</v>
      </c>
      <c r="B85" s="13" t="s">
        <v>384</v>
      </c>
      <c r="C85" s="4">
        <v>1233764</v>
      </c>
      <c r="D85" s="4">
        <v>110709</v>
      </c>
      <c r="E85" s="9">
        <v>8.9732720358188439E-2</v>
      </c>
      <c r="F85" s="7" t="s">
        <v>870</v>
      </c>
    </row>
    <row r="86" spans="1:6" x14ac:dyDescent="0.15">
      <c r="A86" s="5" t="s">
        <v>441</v>
      </c>
      <c r="B86" s="13" t="s">
        <v>442</v>
      </c>
      <c r="C86" s="4">
        <v>1233591</v>
      </c>
      <c r="D86" s="4">
        <v>84050</v>
      </c>
      <c r="E86" s="9">
        <v>6.8134414080517777E-2</v>
      </c>
      <c r="F86" s="7"/>
    </row>
    <row r="87" spans="1:6" x14ac:dyDescent="0.15">
      <c r="A87" s="5" t="s">
        <v>866</v>
      </c>
      <c r="B87" s="13" t="s">
        <v>869</v>
      </c>
      <c r="C87" s="4">
        <v>1224914</v>
      </c>
      <c r="D87" s="4">
        <v>33863</v>
      </c>
      <c r="E87" s="9">
        <v>2.7645206112429117E-2</v>
      </c>
      <c r="F87" s="7" t="s">
        <v>870</v>
      </c>
    </row>
    <row r="88" spans="1:6" x14ac:dyDescent="0.15">
      <c r="A88" s="5" t="s">
        <v>313</v>
      </c>
      <c r="B88" s="13" t="s">
        <v>314</v>
      </c>
      <c r="C88" s="4">
        <v>1223311</v>
      </c>
      <c r="D88" s="4">
        <v>209992</v>
      </c>
      <c r="E88" s="9">
        <v>0.17165871965509996</v>
      </c>
      <c r="F88" s="7"/>
    </row>
    <row r="89" spans="1:6" x14ac:dyDescent="0.15">
      <c r="A89" s="5" t="s">
        <v>311</v>
      </c>
      <c r="B89" s="13" t="s">
        <v>312</v>
      </c>
      <c r="C89" s="4">
        <v>1222311</v>
      </c>
      <c r="D89" s="4">
        <v>171915</v>
      </c>
      <c r="E89" s="9">
        <v>0.1406475111489629</v>
      </c>
      <c r="F89" s="7"/>
    </row>
    <row r="90" spans="1:6" x14ac:dyDescent="0.15">
      <c r="A90" s="5" t="s">
        <v>556</v>
      </c>
      <c r="B90" s="13" t="s">
        <v>557</v>
      </c>
      <c r="C90" s="4">
        <v>1216678</v>
      </c>
      <c r="D90" s="4">
        <v>74499</v>
      </c>
      <c r="E90" s="9">
        <v>6.1231484419049249E-2</v>
      </c>
      <c r="F90" s="7"/>
    </row>
    <row r="91" spans="1:6" x14ac:dyDescent="0.15">
      <c r="A91" s="5" t="s">
        <v>299</v>
      </c>
      <c r="B91" s="13" t="s">
        <v>300</v>
      </c>
      <c r="C91" s="4">
        <v>1213095</v>
      </c>
      <c r="D91" s="4">
        <v>126870</v>
      </c>
      <c r="E91" s="9">
        <v>0.1045837300458744</v>
      </c>
      <c r="F91" s="7"/>
    </row>
    <row r="92" spans="1:6" x14ac:dyDescent="0.15">
      <c r="A92" s="5" t="s">
        <v>437</v>
      </c>
      <c r="B92" s="13" t="s">
        <v>438</v>
      </c>
      <c r="C92" s="4">
        <v>1207538</v>
      </c>
      <c r="D92" s="4">
        <v>101595</v>
      </c>
      <c r="E92" s="9">
        <v>8.4133998267549345E-2</v>
      </c>
      <c r="F92" s="7"/>
    </row>
    <row r="93" spans="1:6" x14ac:dyDescent="0.15">
      <c r="A93" s="5" t="s">
        <v>175</v>
      </c>
      <c r="B93" s="13" t="s">
        <v>176</v>
      </c>
      <c r="C93" s="4">
        <v>1197613</v>
      </c>
      <c r="D93" s="4">
        <v>304000</v>
      </c>
      <c r="E93" s="9">
        <v>0.25383825993872811</v>
      </c>
      <c r="F93" s="7"/>
    </row>
    <row r="94" spans="1:6" x14ac:dyDescent="0.15">
      <c r="A94" s="5" t="s">
        <v>301</v>
      </c>
      <c r="B94" s="13" t="s">
        <v>302</v>
      </c>
      <c r="C94" s="4">
        <v>1185100</v>
      </c>
      <c r="D94" s="4">
        <v>149100</v>
      </c>
      <c r="E94" s="9">
        <v>0.125812167749557</v>
      </c>
      <c r="F94" s="7"/>
    </row>
    <row r="95" spans="1:6" x14ac:dyDescent="0.15">
      <c r="A95" s="5" t="s">
        <v>221</v>
      </c>
      <c r="B95" s="13" t="s">
        <v>222</v>
      </c>
      <c r="C95" s="4">
        <v>1171589</v>
      </c>
      <c r="D95" s="4">
        <v>219966</v>
      </c>
      <c r="E95" s="9">
        <v>0.1877501410477565</v>
      </c>
      <c r="F95" s="7"/>
    </row>
    <row r="96" spans="1:6" x14ac:dyDescent="0.15">
      <c r="A96" s="5" t="s">
        <v>109</v>
      </c>
      <c r="B96" s="13" t="s">
        <v>110</v>
      </c>
      <c r="C96" s="4">
        <v>1159131</v>
      </c>
      <c r="D96" s="4">
        <v>357775</v>
      </c>
      <c r="E96" s="9">
        <v>0.30865795151712794</v>
      </c>
      <c r="F96" s="7"/>
    </row>
    <row r="97" spans="1:6" x14ac:dyDescent="0.15">
      <c r="A97" s="5" t="s">
        <v>439</v>
      </c>
      <c r="B97" s="13" t="s">
        <v>440</v>
      </c>
      <c r="C97" s="4">
        <v>1148830</v>
      </c>
      <c r="D97" s="4">
        <v>115400</v>
      </c>
      <c r="E97" s="9">
        <v>0.10045002306694638</v>
      </c>
      <c r="F97" s="7"/>
    </row>
    <row r="98" spans="1:6" x14ac:dyDescent="0.15">
      <c r="A98" s="5" t="s">
        <v>454</v>
      </c>
      <c r="B98" s="13" t="s">
        <v>455</v>
      </c>
      <c r="C98" s="4">
        <v>1143058</v>
      </c>
      <c r="D98" s="4">
        <v>86804</v>
      </c>
      <c r="E98" s="9">
        <v>7.5940153518019207E-2</v>
      </c>
      <c r="F98" s="7"/>
    </row>
    <row r="99" spans="1:6" x14ac:dyDescent="0.15">
      <c r="A99" s="5" t="s">
        <v>423</v>
      </c>
      <c r="B99" s="13" t="s">
        <v>424</v>
      </c>
      <c r="C99" s="4">
        <v>1118989</v>
      </c>
      <c r="D99" s="4">
        <v>83420</v>
      </c>
      <c r="E99" s="9">
        <v>7.4549437036467742E-2</v>
      </c>
      <c r="F99" s="7"/>
    </row>
    <row r="100" spans="1:6" x14ac:dyDescent="0.15">
      <c r="A100" s="5" t="s">
        <v>632</v>
      </c>
      <c r="B100" s="13" t="s">
        <v>633</v>
      </c>
      <c r="C100" s="4">
        <v>1114028</v>
      </c>
      <c r="D100" s="4">
        <v>100961</v>
      </c>
      <c r="E100" s="9">
        <v>9.0626986036257615E-2</v>
      </c>
      <c r="F100" s="7"/>
    </row>
    <row r="101" spans="1:6" x14ac:dyDescent="0.15">
      <c r="A101" s="5" t="s">
        <v>219</v>
      </c>
      <c r="B101" s="13" t="s">
        <v>220</v>
      </c>
      <c r="C101" s="4">
        <v>1111562</v>
      </c>
      <c r="D101" s="4">
        <v>192201</v>
      </c>
      <c r="E101" s="9">
        <v>0.17291073282461977</v>
      </c>
      <c r="F101" s="7"/>
    </row>
    <row r="102" spans="1:6" x14ac:dyDescent="0.15">
      <c r="A102" s="5" t="s">
        <v>263</v>
      </c>
      <c r="B102" s="13" t="s">
        <v>264</v>
      </c>
      <c r="C102" s="4">
        <v>1076482</v>
      </c>
      <c r="D102" s="4">
        <v>115298</v>
      </c>
      <c r="E102" s="9">
        <v>0.10710629625019276</v>
      </c>
      <c r="F102" s="7"/>
    </row>
    <row r="103" spans="1:6" x14ac:dyDescent="0.15">
      <c r="A103" s="5" t="s">
        <v>528</v>
      </c>
      <c r="B103" s="13" t="s">
        <v>529</v>
      </c>
      <c r="C103" s="4">
        <v>1074926</v>
      </c>
      <c r="D103" s="4">
        <v>89401</v>
      </c>
      <c r="E103" s="9">
        <v>8.3169446082800122E-2</v>
      </c>
      <c r="F103" s="7"/>
    </row>
    <row r="104" spans="1:6" x14ac:dyDescent="0.15">
      <c r="A104" s="5" t="s">
        <v>247</v>
      </c>
      <c r="B104" s="13" t="s">
        <v>248</v>
      </c>
      <c r="C104" s="4">
        <v>1063418</v>
      </c>
      <c r="D104" s="4">
        <v>199680</v>
      </c>
      <c r="E104" s="9">
        <v>0.18777188274037115</v>
      </c>
      <c r="F104" s="7"/>
    </row>
    <row r="105" spans="1:6" x14ac:dyDescent="0.15">
      <c r="A105" s="5" t="s">
        <v>297</v>
      </c>
      <c r="B105" s="13" t="s">
        <v>298</v>
      </c>
      <c r="C105" s="4">
        <v>1063285</v>
      </c>
      <c r="D105" s="4">
        <v>162570</v>
      </c>
      <c r="E105" s="9">
        <v>0.15289409706710808</v>
      </c>
      <c r="F105" s="7" t="s">
        <v>870</v>
      </c>
    </row>
    <row r="106" spans="1:6" x14ac:dyDescent="0.15">
      <c r="A106" s="5" t="s">
        <v>53</v>
      </c>
      <c r="B106" s="13" t="s">
        <v>54</v>
      </c>
      <c r="C106" s="4">
        <v>1060603</v>
      </c>
      <c r="D106" s="4">
        <v>606194</v>
      </c>
      <c r="E106" s="9">
        <v>0.57155599220443465</v>
      </c>
      <c r="F106" s="7"/>
    </row>
    <row r="107" spans="1:6" x14ac:dyDescent="0.15">
      <c r="A107" s="5" t="s">
        <v>103</v>
      </c>
      <c r="B107" s="13" t="s">
        <v>875</v>
      </c>
      <c r="C107" s="4">
        <v>1059846</v>
      </c>
      <c r="D107" s="4">
        <v>355830</v>
      </c>
      <c r="E107" s="11">
        <v>0.33573745619646628</v>
      </c>
      <c r="F107" s="7"/>
    </row>
    <row r="108" spans="1:6" x14ac:dyDescent="0.15">
      <c r="A108" s="5" t="s">
        <v>143</v>
      </c>
      <c r="B108" s="13" t="s">
        <v>144</v>
      </c>
      <c r="C108" s="4">
        <v>1056840</v>
      </c>
      <c r="D108" s="4">
        <v>355238</v>
      </c>
      <c r="E108" s="9">
        <v>0.3361322432913213</v>
      </c>
      <c r="F108" s="7"/>
    </row>
    <row r="109" spans="1:6" x14ac:dyDescent="0.15">
      <c r="A109" s="5" t="s">
        <v>113</v>
      </c>
      <c r="B109" s="13" t="s">
        <v>114</v>
      </c>
      <c r="C109" s="4">
        <v>1046812</v>
      </c>
      <c r="D109" s="4">
        <v>398010</v>
      </c>
      <c r="E109" s="9">
        <v>0.38021153750625708</v>
      </c>
      <c r="F109" s="7"/>
    </row>
    <row r="110" spans="1:6" x14ac:dyDescent="0.15">
      <c r="A110" s="5" t="s">
        <v>401</v>
      </c>
      <c r="B110" s="13" t="s">
        <v>402</v>
      </c>
      <c r="C110" s="4">
        <v>1041267</v>
      </c>
      <c r="D110" s="4">
        <v>86157</v>
      </c>
      <c r="E110" s="9">
        <v>8.2742466629596445E-2</v>
      </c>
      <c r="F110" s="7"/>
    </row>
    <row r="111" spans="1:6" x14ac:dyDescent="0.15">
      <c r="A111" s="5" t="s">
        <v>504</v>
      </c>
      <c r="B111" s="13" t="s">
        <v>505</v>
      </c>
      <c r="C111" s="4">
        <v>1017626</v>
      </c>
      <c r="D111" s="4">
        <v>82000</v>
      </c>
      <c r="E111" s="9">
        <v>8.0579702169559342E-2</v>
      </c>
      <c r="F111" s="7"/>
    </row>
    <row r="112" spans="1:6" x14ac:dyDescent="0.15">
      <c r="A112" s="5" t="s">
        <v>443</v>
      </c>
      <c r="B112" s="13" t="s">
        <v>444</v>
      </c>
      <c r="C112" s="4">
        <v>996406</v>
      </c>
      <c r="D112" s="4">
        <v>86225</v>
      </c>
      <c r="E112" s="9">
        <v>8.6536010421454715E-2</v>
      </c>
      <c r="F112" s="7"/>
    </row>
    <row r="113" spans="1:6" x14ac:dyDescent="0.15">
      <c r="A113" s="5" t="s">
        <v>123</v>
      </c>
      <c r="B113" s="13" t="s">
        <v>124</v>
      </c>
      <c r="C113" s="4">
        <v>988412</v>
      </c>
      <c r="D113" s="4">
        <v>326200</v>
      </c>
      <c r="E113" s="9">
        <v>0.33002432184149927</v>
      </c>
      <c r="F113" s="7"/>
    </row>
    <row r="114" spans="1:6" x14ac:dyDescent="0.15">
      <c r="A114" s="5" t="s">
        <v>638</v>
      </c>
      <c r="B114" s="13" t="s">
        <v>639</v>
      </c>
      <c r="C114" s="4">
        <v>978442</v>
      </c>
      <c r="D114" s="4">
        <v>99350</v>
      </c>
      <c r="E114" s="9">
        <v>0.10153897727203043</v>
      </c>
      <c r="F114" s="7"/>
    </row>
    <row r="115" spans="1:6" x14ac:dyDescent="0.15">
      <c r="A115" s="5" t="s">
        <v>610</v>
      </c>
      <c r="B115" s="13" t="s">
        <v>611</v>
      </c>
      <c r="C115" s="4">
        <v>976087</v>
      </c>
      <c r="D115" s="4">
        <v>44425</v>
      </c>
      <c r="E115" s="9">
        <v>4.551336100163203E-2</v>
      </c>
      <c r="F115" s="7"/>
    </row>
    <row r="116" spans="1:6" x14ac:dyDescent="0.15">
      <c r="A116" s="5" t="s">
        <v>562</v>
      </c>
      <c r="B116" s="13" t="s">
        <v>563</v>
      </c>
      <c r="C116" s="4">
        <v>974141</v>
      </c>
      <c r="D116" s="4">
        <v>86588</v>
      </c>
      <c r="E116" s="9">
        <v>8.888651642831992E-2</v>
      </c>
      <c r="F116" s="7"/>
    </row>
    <row r="117" spans="1:6" x14ac:dyDescent="0.15">
      <c r="A117" s="5" t="s">
        <v>417</v>
      </c>
      <c r="B117" s="13" t="s">
        <v>418</v>
      </c>
      <c r="C117" s="4">
        <v>971408</v>
      </c>
      <c r="D117" s="4">
        <v>87550</v>
      </c>
      <c r="E117" s="9">
        <v>9.0126908569828537E-2</v>
      </c>
      <c r="F117" s="7"/>
    </row>
    <row r="118" spans="1:6" x14ac:dyDescent="0.15">
      <c r="A118" s="5" t="s">
        <v>325</v>
      </c>
      <c r="B118" s="13" t="s">
        <v>326</v>
      </c>
      <c r="C118" s="4">
        <v>961256</v>
      </c>
      <c r="D118" s="4">
        <v>135300</v>
      </c>
      <c r="E118" s="9">
        <v>0.14075334770342135</v>
      </c>
      <c r="F118" s="7"/>
    </row>
    <row r="119" spans="1:6" x14ac:dyDescent="0.15">
      <c r="A119" s="5" t="s">
        <v>197</v>
      </c>
      <c r="B119" s="13" t="s">
        <v>198</v>
      </c>
      <c r="C119" s="4">
        <v>956989</v>
      </c>
      <c r="D119" s="4">
        <v>316425</v>
      </c>
      <c r="E119" s="9">
        <v>0.33064643376256153</v>
      </c>
      <c r="F119" s="7"/>
    </row>
    <row r="120" spans="1:6" x14ac:dyDescent="0.15">
      <c r="A120" s="5" t="s">
        <v>345</v>
      </c>
      <c r="B120" s="13" t="s">
        <v>346</v>
      </c>
      <c r="C120" s="4">
        <v>949993</v>
      </c>
      <c r="D120" s="4">
        <v>108456</v>
      </c>
      <c r="E120" s="9">
        <v>0.11416505174248652</v>
      </c>
      <c r="F120" s="7"/>
    </row>
    <row r="121" spans="1:6" x14ac:dyDescent="0.15">
      <c r="A121" s="5" t="s">
        <v>510</v>
      </c>
      <c r="B121" s="13" t="s">
        <v>511</v>
      </c>
      <c r="C121" s="4">
        <v>944051</v>
      </c>
      <c r="D121" s="4">
        <v>69368</v>
      </c>
      <c r="E121" s="9">
        <v>7.3479081108965505E-2</v>
      </c>
      <c r="F121" s="7"/>
    </row>
    <row r="122" spans="1:6" x14ac:dyDescent="0.15">
      <c r="A122" s="5" t="s">
        <v>620</v>
      </c>
      <c r="B122" s="13" t="s">
        <v>621</v>
      </c>
      <c r="C122" s="4">
        <v>943882</v>
      </c>
      <c r="D122" s="4">
        <v>44500</v>
      </c>
      <c r="E122" s="9">
        <v>4.7145723723940068E-2</v>
      </c>
      <c r="F122" s="7"/>
    </row>
    <row r="123" spans="1:6" x14ac:dyDescent="0.15">
      <c r="A123" s="5" t="s">
        <v>550</v>
      </c>
      <c r="B123" s="13" t="s">
        <v>551</v>
      </c>
      <c r="C123" s="4">
        <v>940193</v>
      </c>
      <c r="D123" s="4">
        <v>65750</v>
      </c>
      <c r="E123" s="9">
        <v>6.9932450039513164E-2</v>
      </c>
      <c r="F123" s="7"/>
    </row>
    <row r="124" spans="1:6" x14ac:dyDescent="0.15">
      <c r="A124" s="5" t="s">
        <v>514</v>
      </c>
      <c r="B124" s="13" t="s">
        <v>515</v>
      </c>
      <c r="C124" s="4">
        <v>934122</v>
      </c>
      <c r="D124" s="4">
        <v>64490</v>
      </c>
      <c r="E124" s="9">
        <v>6.9038091384208911E-2</v>
      </c>
      <c r="F124" s="7"/>
    </row>
    <row r="125" spans="1:6" x14ac:dyDescent="0.15">
      <c r="A125" s="5" t="s">
        <v>554</v>
      </c>
      <c r="B125" s="13" t="s">
        <v>555</v>
      </c>
      <c r="C125" s="4">
        <v>921528</v>
      </c>
      <c r="D125" s="4">
        <v>55750</v>
      </c>
      <c r="E125" s="9">
        <v>6.0497347883081143E-2</v>
      </c>
      <c r="F125" s="7"/>
    </row>
    <row r="126" spans="1:6" x14ac:dyDescent="0.15">
      <c r="A126" s="5" t="s">
        <v>397</v>
      </c>
      <c r="B126" s="13" t="s">
        <v>398</v>
      </c>
      <c r="C126" s="4">
        <v>905688</v>
      </c>
      <c r="D126" s="4">
        <v>96645</v>
      </c>
      <c r="E126" s="9">
        <v>0.10670893287754724</v>
      </c>
      <c r="F126" s="7"/>
    </row>
    <row r="127" spans="1:6" x14ac:dyDescent="0.15">
      <c r="A127" s="5" t="s">
        <v>133</v>
      </c>
      <c r="B127" s="13" t="s">
        <v>134</v>
      </c>
      <c r="C127" s="4">
        <v>887778</v>
      </c>
      <c r="D127" s="4">
        <v>355650</v>
      </c>
      <c r="E127" s="9">
        <v>0.4006069084838777</v>
      </c>
      <c r="F127" s="7"/>
    </row>
    <row r="128" spans="1:6" x14ac:dyDescent="0.15">
      <c r="A128" s="5" t="s">
        <v>532</v>
      </c>
      <c r="B128" s="13" t="s">
        <v>533</v>
      </c>
      <c r="C128" s="4">
        <v>876923</v>
      </c>
      <c r="D128" s="4">
        <v>68050</v>
      </c>
      <c r="E128" s="9">
        <v>7.7600884000077544E-2</v>
      </c>
      <c r="F128" s="7"/>
    </row>
    <row r="129" spans="1:6" x14ac:dyDescent="0.15">
      <c r="A129" s="5" t="s">
        <v>598</v>
      </c>
      <c r="B129" s="13" t="s">
        <v>599</v>
      </c>
      <c r="C129" s="4">
        <v>865925</v>
      </c>
      <c r="D129" s="4">
        <v>63600</v>
      </c>
      <c r="E129" s="9">
        <v>7.3447469469064872E-2</v>
      </c>
      <c r="F129" s="7"/>
    </row>
    <row r="130" spans="1:6" x14ac:dyDescent="0.15">
      <c r="A130" s="5" t="s">
        <v>578</v>
      </c>
      <c r="B130" s="13" t="s">
        <v>579</v>
      </c>
      <c r="C130" s="4">
        <v>864907</v>
      </c>
      <c r="D130" s="4">
        <v>93050</v>
      </c>
      <c r="E130" s="9">
        <v>0.10758382115071331</v>
      </c>
      <c r="F130" s="7"/>
    </row>
    <row r="131" spans="1:6" x14ac:dyDescent="0.15">
      <c r="A131" s="5" t="s">
        <v>253</v>
      </c>
      <c r="B131" s="13" t="s">
        <v>254</v>
      </c>
      <c r="C131" s="4">
        <v>858709</v>
      </c>
      <c r="D131" s="4">
        <v>221000</v>
      </c>
      <c r="E131" s="9">
        <v>0.25736308807756758</v>
      </c>
      <c r="F131" s="7"/>
    </row>
    <row r="132" spans="1:6" x14ac:dyDescent="0.15">
      <c r="A132" s="5" t="s">
        <v>546</v>
      </c>
      <c r="B132" s="13" t="s">
        <v>547</v>
      </c>
      <c r="C132" s="4">
        <v>856849</v>
      </c>
      <c r="D132" s="4">
        <v>74450</v>
      </c>
      <c r="E132" s="9">
        <v>8.6888121477646588E-2</v>
      </c>
      <c r="F132" s="7"/>
    </row>
    <row r="133" spans="1:6" x14ac:dyDescent="0.15">
      <c r="A133" s="5" t="s">
        <v>460</v>
      </c>
      <c r="B133" s="13" t="s">
        <v>461</v>
      </c>
      <c r="C133" s="4">
        <v>838519</v>
      </c>
      <c r="D133" s="4">
        <v>98350</v>
      </c>
      <c r="E133" s="9">
        <v>0.1172901269977186</v>
      </c>
      <c r="F133" s="7"/>
    </row>
    <row r="134" spans="1:6" x14ac:dyDescent="0.15">
      <c r="A134" s="5" t="s">
        <v>407</v>
      </c>
      <c r="B134" s="13" t="s">
        <v>408</v>
      </c>
      <c r="C134" s="4">
        <v>837157</v>
      </c>
      <c r="D134" s="4">
        <v>88050</v>
      </c>
      <c r="E134" s="9">
        <v>0.10517740399948874</v>
      </c>
      <c r="F134" s="7"/>
    </row>
    <row r="135" spans="1:6" x14ac:dyDescent="0.15">
      <c r="A135" s="5" t="s">
        <v>191</v>
      </c>
      <c r="B135" s="13" t="s">
        <v>192</v>
      </c>
      <c r="C135" s="4">
        <v>832689</v>
      </c>
      <c r="D135" s="4">
        <v>256751</v>
      </c>
      <c r="E135" s="9">
        <v>0.30833960818504869</v>
      </c>
      <c r="F135" s="7"/>
    </row>
    <row r="136" spans="1:6" x14ac:dyDescent="0.15">
      <c r="A136" s="5" t="s">
        <v>500</v>
      </c>
      <c r="B136" s="13" t="s">
        <v>501</v>
      </c>
      <c r="C136" s="4">
        <v>825275</v>
      </c>
      <c r="D136" s="4">
        <v>115900</v>
      </c>
      <c r="E136" s="9">
        <v>0.14043803580624639</v>
      </c>
      <c r="F136" s="7"/>
    </row>
    <row r="137" spans="1:6" x14ac:dyDescent="0.15">
      <c r="A137" s="5" t="s">
        <v>456</v>
      </c>
      <c r="B137" s="13" t="s">
        <v>457</v>
      </c>
      <c r="C137" s="4">
        <v>813185</v>
      </c>
      <c r="D137" s="4">
        <v>106400</v>
      </c>
      <c r="E137" s="9">
        <v>0.13084353498896314</v>
      </c>
      <c r="F137" s="7"/>
    </row>
    <row r="138" spans="1:6" x14ac:dyDescent="0.15">
      <c r="A138" s="5" t="s">
        <v>261</v>
      </c>
      <c r="B138" s="13" t="s">
        <v>262</v>
      </c>
      <c r="C138" s="4">
        <v>799314</v>
      </c>
      <c r="D138" s="4">
        <v>144600</v>
      </c>
      <c r="E138" s="9">
        <v>0.18090512614566992</v>
      </c>
      <c r="F138" s="7"/>
    </row>
    <row r="139" spans="1:6" x14ac:dyDescent="0.15">
      <c r="A139" s="5" t="s">
        <v>608</v>
      </c>
      <c r="B139" s="13" t="s">
        <v>609</v>
      </c>
      <c r="C139" s="4">
        <v>798679</v>
      </c>
      <c r="D139" s="4">
        <v>79800</v>
      </c>
      <c r="E139" s="9">
        <v>9.9914984618351049E-2</v>
      </c>
      <c r="F139" s="7"/>
    </row>
    <row r="140" spans="1:6" x14ac:dyDescent="0.15">
      <c r="A140" s="5" t="s">
        <v>21</v>
      </c>
      <c r="B140" s="13" t="s">
        <v>22</v>
      </c>
      <c r="C140" s="4">
        <v>797396</v>
      </c>
      <c r="D140" s="4">
        <v>548308</v>
      </c>
      <c r="E140" s="9">
        <v>0.68762321356013822</v>
      </c>
      <c r="F140" s="7"/>
    </row>
    <row r="141" spans="1:6" x14ac:dyDescent="0.15">
      <c r="A141" s="5" t="s">
        <v>840</v>
      </c>
      <c r="B141" s="13" t="s">
        <v>841</v>
      </c>
      <c r="C141" s="4">
        <v>785619</v>
      </c>
      <c r="D141" s="4">
        <v>20450</v>
      </c>
      <c r="E141" s="9">
        <v>2.6030429508451299E-2</v>
      </c>
      <c r="F141" s="7"/>
    </row>
    <row r="142" spans="1:6" x14ac:dyDescent="0.15">
      <c r="A142" s="5" t="s">
        <v>105</v>
      </c>
      <c r="B142" s="13" t="s">
        <v>106</v>
      </c>
      <c r="C142" s="4">
        <v>782138</v>
      </c>
      <c r="D142" s="4">
        <v>379590</v>
      </c>
      <c r="E142" s="9">
        <v>0.48532356182668529</v>
      </c>
      <c r="F142" s="7"/>
    </row>
    <row r="143" spans="1:6" x14ac:dyDescent="0.15">
      <c r="A143" s="5" t="s">
        <v>343</v>
      </c>
      <c r="B143" s="13" t="s">
        <v>344</v>
      </c>
      <c r="C143" s="4">
        <v>781497</v>
      </c>
      <c r="D143" s="4">
        <v>117400</v>
      </c>
      <c r="E143" s="9">
        <v>0.15022450502049273</v>
      </c>
      <c r="F143" s="7"/>
    </row>
    <row r="144" spans="1:6" x14ac:dyDescent="0.15">
      <c r="A144" s="5" t="s">
        <v>676</v>
      </c>
      <c r="B144" s="13" t="s">
        <v>677</v>
      </c>
      <c r="C144" s="4">
        <v>778001</v>
      </c>
      <c r="D144" s="4">
        <v>63250</v>
      </c>
      <c r="E144" s="9">
        <v>8.1298096017871441E-2</v>
      </c>
      <c r="F144" s="7"/>
    </row>
    <row r="145" spans="1:6" x14ac:dyDescent="0.15">
      <c r="A145" s="5" t="s">
        <v>257</v>
      </c>
      <c r="B145" s="13" t="s">
        <v>258</v>
      </c>
      <c r="C145" s="4">
        <v>770215</v>
      </c>
      <c r="D145" s="4">
        <v>257550</v>
      </c>
      <c r="E145" s="9">
        <v>0.3343871516394773</v>
      </c>
      <c r="F145" s="7"/>
    </row>
    <row r="146" spans="1:6" x14ac:dyDescent="0.15">
      <c r="A146" s="5" t="s">
        <v>449</v>
      </c>
      <c r="B146" s="13" t="s">
        <v>450</v>
      </c>
      <c r="C146" s="4">
        <v>759066</v>
      </c>
      <c r="D146" s="4">
        <v>70700</v>
      </c>
      <c r="E146" s="9">
        <v>9.3140780907062098E-2</v>
      </c>
      <c r="F146" s="7"/>
    </row>
    <row r="147" spans="1:6" x14ac:dyDescent="0.15">
      <c r="A147" s="5" t="s">
        <v>756</v>
      </c>
      <c r="B147" s="13" t="s">
        <v>757</v>
      </c>
      <c r="C147" s="4">
        <v>755238</v>
      </c>
      <c r="D147" s="4">
        <v>31550</v>
      </c>
      <c r="E147" s="9">
        <v>4.1774910690404878E-2</v>
      </c>
      <c r="F147" s="7"/>
    </row>
    <row r="148" spans="1:6" x14ac:dyDescent="0.15">
      <c r="A148" s="5" t="s">
        <v>474</v>
      </c>
      <c r="B148" s="13" t="s">
        <v>475</v>
      </c>
      <c r="C148" s="4">
        <v>730981</v>
      </c>
      <c r="D148" s="4">
        <v>88800</v>
      </c>
      <c r="E148" s="9">
        <v>0.12148058567869753</v>
      </c>
      <c r="F148" s="7"/>
    </row>
    <row r="149" spans="1:6" x14ac:dyDescent="0.15">
      <c r="A149" s="5" t="s">
        <v>309</v>
      </c>
      <c r="B149" s="13" t="s">
        <v>310</v>
      </c>
      <c r="C149" s="4">
        <v>725423</v>
      </c>
      <c r="D149" s="4">
        <v>181663</v>
      </c>
      <c r="E149" s="9">
        <v>0.25042354598627281</v>
      </c>
      <c r="F149" s="7"/>
    </row>
    <row r="150" spans="1:6" x14ac:dyDescent="0.15">
      <c r="A150" s="5" t="s">
        <v>243</v>
      </c>
      <c r="B150" s="13" t="s">
        <v>244</v>
      </c>
      <c r="C150" s="4">
        <v>696511</v>
      </c>
      <c r="D150" s="4">
        <v>216226</v>
      </c>
      <c r="E150" s="9">
        <v>0.31044161542315912</v>
      </c>
      <c r="F150" s="7"/>
    </row>
    <row r="151" spans="1:6" x14ac:dyDescent="0.15">
      <c r="A151" s="5" t="s">
        <v>472</v>
      </c>
      <c r="B151" s="13" t="s">
        <v>473</v>
      </c>
      <c r="C151" s="4">
        <v>693119</v>
      </c>
      <c r="D151" s="4">
        <v>91150</v>
      </c>
      <c r="E151" s="9">
        <v>0.13150699951956302</v>
      </c>
      <c r="F151" s="7"/>
    </row>
    <row r="152" spans="1:6" x14ac:dyDescent="0.15">
      <c r="A152" s="5" t="s">
        <v>542</v>
      </c>
      <c r="B152" s="13" t="s">
        <v>543</v>
      </c>
      <c r="C152" s="4">
        <v>690937</v>
      </c>
      <c r="D152" s="4">
        <v>61400</v>
      </c>
      <c r="E152" s="9">
        <v>8.886483138115342E-2</v>
      </c>
      <c r="F152" s="7"/>
    </row>
    <row r="153" spans="1:6" x14ac:dyDescent="0.15">
      <c r="A153" s="5" t="s">
        <v>636</v>
      </c>
      <c r="B153" s="13" t="s">
        <v>637</v>
      </c>
      <c r="C153" s="4">
        <v>689069</v>
      </c>
      <c r="D153" s="4">
        <v>38450</v>
      </c>
      <c r="E153" s="9">
        <v>5.5799927148079513E-2</v>
      </c>
      <c r="F153" s="7"/>
    </row>
    <row r="154" spans="1:6" x14ac:dyDescent="0.15">
      <c r="A154" s="5" t="s">
        <v>431</v>
      </c>
      <c r="B154" s="13" t="s">
        <v>432</v>
      </c>
      <c r="C154" s="4">
        <v>687338</v>
      </c>
      <c r="D154" s="4">
        <v>86859</v>
      </c>
      <c r="E154" s="9">
        <v>0.12637014103686978</v>
      </c>
      <c r="F154" s="7"/>
    </row>
    <row r="155" spans="1:6" x14ac:dyDescent="0.15">
      <c r="A155" s="5" t="s">
        <v>520</v>
      </c>
      <c r="B155" s="13" t="s">
        <v>521</v>
      </c>
      <c r="C155" s="4">
        <v>683029</v>
      </c>
      <c r="D155" s="4">
        <v>61650</v>
      </c>
      <c r="E155" s="9">
        <v>9.0259710788268138E-2</v>
      </c>
      <c r="F155" s="7"/>
    </row>
    <row r="156" spans="1:6" x14ac:dyDescent="0.15">
      <c r="A156" s="5" t="s">
        <v>502</v>
      </c>
      <c r="B156" s="13" t="s">
        <v>503</v>
      </c>
      <c r="C156" s="4">
        <v>678048</v>
      </c>
      <c r="D156" s="4">
        <v>41600</v>
      </c>
      <c r="E156" s="9">
        <v>6.1352588607296241E-2</v>
      </c>
      <c r="F156" s="7"/>
    </row>
    <row r="157" spans="1:6" x14ac:dyDescent="0.15">
      <c r="A157" s="5" t="s">
        <v>790</v>
      </c>
      <c r="B157" s="13" t="s">
        <v>791</v>
      </c>
      <c r="C157" s="4">
        <v>677816</v>
      </c>
      <c r="D157" s="4">
        <v>19505</v>
      </c>
      <c r="E157" s="9">
        <v>2.8776246060877878E-2</v>
      </c>
      <c r="F157" s="7"/>
    </row>
    <row r="158" spans="1:6" x14ac:dyDescent="0.15">
      <c r="A158" s="5" t="s">
        <v>349</v>
      </c>
      <c r="B158" s="13" t="s">
        <v>350</v>
      </c>
      <c r="C158" s="4">
        <v>675417</v>
      </c>
      <c r="D158" s="4">
        <v>131075</v>
      </c>
      <c r="E158" s="9">
        <v>0.19406529595790453</v>
      </c>
      <c r="F158" s="7"/>
    </row>
    <row r="159" spans="1:6" x14ac:dyDescent="0.15">
      <c r="A159" s="5" t="s">
        <v>602</v>
      </c>
      <c r="B159" s="13" t="s">
        <v>603</v>
      </c>
      <c r="C159" s="4">
        <v>667186</v>
      </c>
      <c r="D159" s="4">
        <v>43832</v>
      </c>
      <c r="E159" s="9">
        <v>6.5696822175525263E-2</v>
      </c>
      <c r="F159" s="7"/>
    </row>
    <row r="160" spans="1:6" x14ac:dyDescent="0.15">
      <c r="A160" s="5" t="s">
        <v>405</v>
      </c>
      <c r="B160" s="13" t="s">
        <v>406</v>
      </c>
      <c r="C160" s="4">
        <v>663985</v>
      </c>
      <c r="D160" s="4">
        <v>113200</v>
      </c>
      <c r="E160" s="9">
        <v>0.1704857790462134</v>
      </c>
      <c r="F160" s="7"/>
    </row>
    <row r="161" spans="1:6" x14ac:dyDescent="0.15">
      <c r="A161" s="5" t="s">
        <v>393</v>
      </c>
      <c r="B161" s="13" t="s">
        <v>394</v>
      </c>
      <c r="C161" s="4">
        <v>652465</v>
      </c>
      <c r="D161" s="4">
        <v>86750</v>
      </c>
      <c r="E161" s="9">
        <v>0.13295732338133079</v>
      </c>
      <c r="F161" s="7"/>
    </row>
    <row r="162" spans="1:6" x14ac:dyDescent="0.15">
      <c r="A162" s="5" t="s">
        <v>658</v>
      </c>
      <c r="B162" s="13" t="s">
        <v>659</v>
      </c>
      <c r="C162" s="4">
        <v>648391</v>
      </c>
      <c r="D162" s="4">
        <v>40400</v>
      </c>
      <c r="E162" s="9">
        <v>6.2308082622985206E-2</v>
      </c>
      <c r="F162" s="7"/>
    </row>
    <row r="163" spans="1:6" x14ac:dyDescent="0.15">
      <c r="A163" s="5" t="s">
        <v>682</v>
      </c>
      <c r="B163" s="13" t="s">
        <v>683</v>
      </c>
      <c r="C163" s="4">
        <v>646600</v>
      </c>
      <c r="D163" s="4">
        <v>60000</v>
      </c>
      <c r="E163" s="9">
        <v>9.2793071450665024E-2</v>
      </c>
      <c r="F163" s="7"/>
    </row>
    <row r="164" spans="1:6" x14ac:dyDescent="0.15">
      <c r="A164" s="5" t="s">
        <v>435</v>
      </c>
      <c r="B164" s="13" t="s">
        <v>436</v>
      </c>
      <c r="C164" s="4">
        <v>639653</v>
      </c>
      <c r="D164" s="4">
        <v>98800</v>
      </c>
      <c r="E164" s="9">
        <v>0.15445874560113063</v>
      </c>
      <c r="F164" s="7"/>
    </row>
    <row r="165" spans="1:6" x14ac:dyDescent="0.15">
      <c r="A165" s="5" t="s">
        <v>700</v>
      </c>
      <c r="B165" s="13" t="s">
        <v>701</v>
      </c>
      <c r="C165" s="4">
        <v>633207</v>
      </c>
      <c r="D165" s="4">
        <v>44350</v>
      </c>
      <c r="E165" s="9">
        <v>7.0040286983561462E-2</v>
      </c>
      <c r="F165" s="7"/>
    </row>
    <row r="166" spans="1:6" x14ac:dyDescent="0.15">
      <c r="A166" s="5" t="s">
        <v>245</v>
      </c>
      <c r="B166" s="13" t="s">
        <v>246</v>
      </c>
      <c r="C166" s="4">
        <v>632295</v>
      </c>
      <c r="D166" s="4">
        <v>218700</v>
      </c>
      <c r="E166" s="9">
        <v>0.34588285531278912</v>
      </c>
      <c r="F166" s="7"/>
    </row>
    <row r="167" spans="1:6" x14ac:dyDescent="0.15">
      <c r="A167" s="5" t="s">
        <v>488</v>
      </c>
      <c r="B167" s="13" t="s">
        <v>489</v>
      </c>
      <c r="C167" s="4">
        <v>620859</v>
      </c>
      <c r="D167" s="4">
        <v>93950</v>
      </c>
      <c r="E167" s="9">
        <v>0.15132260303869316</v>
      </c>
      <c r="F167" s="7"/>
    </row>
    <row r="168" spans="1:6" x14ac:dyDescent="0.15">
      <c r="A168" s="5" t="s">
        <v>415</v>
      </c>
      <c r="B168" s="13" t="s">
        <v>416</v>
      </c>
      <c r="C168" s="4">
        <v>618906</v>
      </c>
      <c r="D168" s="4">
        <v>142300</v>
      </c>
      <c r="E168" s="9">
        <v>0.22992182980937331</v>
      </c>
      <c r="F168" s="7"/>
    </row>
    <row r="169" spans="1:6" x14ac:dyDescent="0.15">
      <c r="A169" s="5" t="s">
        <v>574</v>
      </c>
      <c r="B169" s="13" t="s">
        <v>575</v>
      </c>
      <c r="C169" s="4">
        <v>618795</v>
      </c>
      <c r="D169" s="4">
        <v>66289</v>
      </c>
      <c r="E169" s="9">
        <v>0.10712594639581768</v>
      </c>
      <c r="F169" s="7"/>
    </row>
    <row r="170" spans="1:6" x14ac:dyDescent="0.15">
      <c r="A170" s="5" t="s">
        <v>508</v>
      </c>
      <c r="B170" s="13" t="s">
        <v>509</v>
      </c>
      <c r="C170" s="4">
        <v>610910</v>
      </c>
      <c r="D170" s="4">
        <v>106400</v>
      </c>
      <c r="E170" s="9">
        <v>0.17416640749046505</v>
      </c>
      <c r="F170" s="7"/>
    </row>
    <row r="171" spans="1:6" x14ac:dyDescent="0.15">
      <c r="A171" s="5" t="s">
        <v>484</v>
      </c>
      <c r="B171" s="13" t="s">
        <v>485</v>
      </c>
      <c r="C171" s="4">
        <v>608497</v>
      </c>
      <c r="D171" s="4">
        <v>61350</v>
      </c>
      <c r="E171" s="9">
        <v>0.1008221897560711</v>
      </c>
      <c r="F171" s="7"/>
    </row>
    <row r="172" spans="1:6" x14ac:dyDescent="0.15">
      <c r="A172" s="5" t="s">
        <v>686</v>
      </c>
      <c r="B172" s="13" t="s">
        <v>687</v>
      </c>
      <c r="C172" s="4">
        <v>597890</v>
      </c>
      <c r="D172" s="4">
        <v>36083</v>
      </c>
      <c r="E172" s="9">
        <v>6.0350566157654419E-2</v>
      </c>
      <c r="F172" s="7"/>
    </row>
    <row r="173" spans="1:6" x14ac:dyDescent="0.15">
      <c r="A173" s="5" t="s">
        <v>594</v>
      </c>
      <c r="B173" s="13" t="s">
        <v>595</v>
      </c>
      <c r="C173" s="4">
        <v>591391</v>
      </c>
      <c r="D173" s="4">
        <v>55150</v>
      </c>
      <c r="E173" s="9">
        <v>9.3254716422806569E-2</v>
      </c>
      <c r="F173" s="7"/>
    </row>
    <row r="174" spans="1:6" x14ac:dyDescent="0.15">
      <c r="A174" s="5" t="s">
        <v>734</v>
      </c>
      <c r="B174" s="13" t="s">
        <v>735</v>
      </c>
      <c r="C174" s="4">
        <v>590295</v>
      </c>
      <c r="D174" s="4">
        <v>25350</v>
      </c>
      <c r="E174" s="9">
        <v>4.2944629380225141E-2</v>
      </c>
      <c r="F174" s="7"/>
    </row>
    <row r="175" spans="1:6" x14ac:dyDescent="0.15">
      <c r="A175" s="5" t="s">
        <v>652</v>
      </c>
      <c r="B175" s="13" t="s">
        <v>653</v>
      </c>
      <c r="C175" s="4">
        <v>589224</v>
      </c>
      <c r="D175" s="4">
        <v>68120</v>
      </c>
      <c r="E175" s="9">
        <v>0.11560968324440281</v>
      </c>
      <c r="F175" s="7"/>
    </row>
    <row r="176" spans="1:6" x14ac:dyDescent="0.15">
      <c r="A176" s="5" t="s">
        <v>614</v>
      </c>
      <c r="B176" s="13" t="s">
        <v>615</v>
      </c>
      <c r="C176" s="4">
        <v>585795</v>
      </c>
      <c r="D176" s="4">
        <v>63948</v>
      </c>
      <c r="E176" s="9">
        <v>0.10916446879881186</v>
      </c>
      <c r="F176" s="7"/>
    </row>
    <row r="177" spans="1:6" x14ac:dyDescent="0.15">
      <c r="A177" s="5" t="s">
        <v>646</v>
      </c>
      <c r="B177" s="13" t="s">
        <v>647</v>
      </c>
      <c r="C177" s="4">
        <v>581450</v>
      </c>
      <c r="D177" s="4">
        <v>38550</v>
      </c>
      <c r="E177" s="9">
        <v>6.6299767821824743E-2</v>
      </c>
      <c r="F177" s="7"/>
    </row>
    <row r="178" spans="1:6" x14ac:dyDescent="0.15">
      <c r="A178" s="5" t="s">
        <v>490</v>
      </c>
      <c r="B178" s="13" t="s">
        <v>491</v>
      </c>
      <c r="C178" s="4">
        <v>571665</v>
      </c>
      <c r="D178" s="4">
        <v>82050</v>
      </c>
      <c r="E178" s="9">
        <v>0.14352811524231848</v>
      </c>
      <c r="F178" s="7"/>
    </row>
    <row r="179" spans="1:6" x14ac:dyDescent="0.15">
      <c r="A179" s="5" t="s">
        <v>832</v>
      </c>
      <c r="B179" s="13" t="s">
        <v>833</v>
      </c>
      <c r="C179" s="4">
        <v>570467</v>
      </c>
      <c r="D179" s="4">
        <v>25000</v>
      </c>
      <c r="E179" s="9">
        <v>4.3823744405899027E-2</v>
      </c>
      <c r="F179" s="7"/>
    </row>
    <row r="180" spans="1:6" x14ac:dyDescent="0.15">
      <c r="A180" s="5" t="s">
        <v>678</v>
      </c>
      <c r="B180" s="13" t="s">
        <v>679</v>
      </c>
      <c r="C180" s="4">
        <v>569712</v>
      </c>
      <c r="D180" s="4">
        <v>46100</v>
      </c>
      <c r="E180" s="9">
        <v>8.0918077906029715E-2</v>
      </c>
      <c r="F180" s="7"/>
    </row>
    <row r="181" spans="1:6" x14ac:dyDescent="0.15">
      <c r="A181" s="5" t="s">
        <v>480</v>
      </c>
      <c r="B181" s="13" t="s">
        <v>481</v>
      </c>
      <c r="C181" s="4">
        <v>569032</v>
      </c>
      <c r="D181" s="4">
        <v>82950</v>
      </c>
      <c r="E181" s="9">
        <v>0.14577387563441072</v>
      </c>
      <c r="F181" s="7"/>
    </row>
    <row r="182" spans="1:6" x14ac:dyDescent="0.15">
      <c r="A182" s="5" t="s">
        <v>698</v>
      </c>
      <c r="B182" s="13" t="s">
        <v>699</v>
      </c>
      <c r="C182" s="4">
        <v>558788</v>
      </c>
      <c r="D182" s="4">
        <v>43200</v>
      </c>
      <c r="E182" s="9">
        <v>7.7310178457661943E-2</v>
      </c>
      <c r="F182" s="7"/>
    </row>
    <row r="183" spans="1:6" x14ac:dyDescent="0.15">
      <c r="A183" s="5" t="s">
        <v>806</v>
      </c>
      <c r="B183" s="13" t="s">
        <v>807</v>
      </c>
      <c r="C183" s="4">
        <v>557931</v>
      </c>
      <c r="D183" s="4">
        <v>35050</v>
      </c>
      <c r="E183" s="9">
        <v>6.2821388307873191E-2</v>
      </c>
      <c r="F183" s="7"/>
    </row>
    <row r="184" spans="1:6" x14ac:dyDescent="0.15">
      <c r="A184" s="5" t="s">
        <v>814</v>
      </c>
      <c r="B184" s="13" t="s">
        <v>815</v>
      </c>
      <c r="C184" s="4">
        <v>554019</v>
      </c>
      <c r="D184" s="4">
        <v>22422</v>
      </c>
      <c r="E184" s="9">
        <v>4.0471536174752132E-2</v>
      </c>
      <c r="F184" s="7"/>
    </row>
    <row r="185" spans="1:6" x14ac:dyDescent="0.15">
      <c r="A185" s="5" t="s">
        <v>357</v>
      </c>
      <c r="B185" s="13" t="s">
        <v>358</v>
      </c>
      <c r="C185" s="4">
        <v>551793</v>
      </c>
      <c r="D185" s="4">
        <v>85165</v>
      </c>
      <c r="E185" s="9">
        <v>0.15434229865184951</v>
      </c>
      <c r="F185" s="7"/>
    </row>
    <row r="186" spans="1:6" x14ac:dyDescent="0.15">
      <c r="A186" s="5" t="s">
        <v>572</v>
      </c>
      <c r="B186" s="13" t="s">
        <v>573</v>
      </c>
      <c r="C186" s="4">
        <v>550208</v>
      </c>
      <c r="D186" s="4">
        <v>54750</v>
      </c>
      <c r="E186" s="9">
        <v>9.9507822496219617E-2</v>
      </c>
      <c r="F186" s="7"/>
    </row>
    <row r="187" spans="1:6" x14ac:dyDescent="0.15">
      <c r="A187" s="5" t="s">
        <v>255</v>
      </c>
      <c r="B187" s="13" t="s">
        <v>256</v>
      </c>
      <c r="C187" s="4">
        <v>546834</v>
      </c>
      <c r="D187" s="4">
        <v>195300</v>
      </c>
      <c r="E187" s="9">
        <v>0.35714677580399168</v>
      </c>
      <c r="F187" s="7"/>
    </row>
    <row r="188" spans="1:6" x14ac:dyDescent="0.15">
      <c r="A188" s="5" t="s">
        <v>768</v>
      </c>
      <c r="B188" s="13" t="s">
        <v>769</v>
      </c>
      <c r="C188" s="4">
        <v>539915</v>
      </c>
      <c r="D188" s="4">
        <v>24250</v>
      </c>
      <c r="E188" s="9">
        <v>4.4914477278830925E-2</v>
      </c>
      <c r="F188" s="7"/>
    </row>
    <row r="189" spans="1:6" x14ac:dyDescent="0.15">
      <c r="A189" s="5" t="s">
        <v>355</v>
      </c>
      <c r="B189" s="13" t="s">
        <v>356</v>
      </c>
      <c r="C189" s="4">
        <v>531230</v>
      </c>
      <c r="D189" s="4">
        <v>132127</v>
      </c>
      <c r="E189" s="9">
        <v>0.24871901059804605</v>
      </c>
      <c r="F189" s="7"/>
    </row>
    <row r="190" spans="1:6" x14ac:dyDescent="0.15">
      <c r="A190" s="5" t="s">
        <v>766</v>
      </c>
      <c r="B190" s="13" t="s">
        <v>767</v>
      </c>
      <c r="C190" s="4">
        <v>529091</v>
      </c>
      <c r="D190" s="4">
        <v>40367</v>
      </c>
      <c r="E190" s="9">
        <v>7.6295004073023351E-2</v>
      </c>
      <c r="F190" s="7"/>
    </row>
    <row r="191" spans="1:6" x14ac:dyDescent="0.15">
      <c r="A191" s="5" t="s">
        <v>293</v>
      </c>
      <c r="B191" s="13" t="s">
        <v>294</v>
      </c>
      <c r="C191" s="4">
        <v>519911</v>
      </c>
      <c r="D191" s="4">
        <v>45550</v>
      </c>
      <c r="E191" s="9">
        <v>8.7611148831242269E-2</v>
      </c>
      <c r="F191" s="7"/>
    </row>
    <row r="192" spans="1:6" x14ac:dyDescent="0.15">
      <c r="A192" s="5" t="s">
        <v>624</v>
      </c>
      <c r="B192" s="13" t="s">
        <v>625</v>
      </c>
      <c r="C192" s="4">
        <v>493763</v>
      </c>
      <c r="D192" s="4">
        <v>56350</v>
      </c>
      <c r="E192" s="9">
        <v>0.11412357750580744</v>
      </c>
      <c r="F192" s="7"/>
    </row>
    <row r="193" spans="1:6" x14ac:dyDescent="0.15">
      <c r="A193" s="5" t="s">
        <v>688</v>
      </c>
      <c r="B193" s="13" t="s">
        <v>689</v>
      </c>
      <c r="C193" s="4">
        <v>484410</v>
      </c>
      <c r="D193" s="4">
        <v>46300</v>
      </c>
      <c r="E193" s="9">
        <v>9.5580190334633885E-2</v>
      </c>
      <c r="F193" s="7"/>
    </row>
    <row r="194" spans="1:6" x14ac:dyDescent="0.15">
      <c r="A194" s="5" t="s">
        <v>476</v>
      </c>
      <c r="B194" s="13" t="s">
        <v>477</v>
      </c>
      <c r="C194" s="4">
        <v>478903</v>
      </c>
      <c r="D194" s="4">
        <v>83850</v>
      </c>
      <c r="E194" s="9">
        <v>0.17508764822939091</v>
      </c>
      <c r="F194" s="7"/>
    </row>
    <row r="195" spans="1:6" x14ac:dyDescent="0.15">
      <c r="A195" s="5" t="s">
        <v>452</v>
      </c>
      <c r="B195" s="13" t="s">
        <v>453</v>
      </c>
      <c r="C195" s="4">
        <v>477384</v>
      </c>
      <c r="D195" s="4">
        <v>68999</v>
      </c>
      <c r="E195" s="9">
        <v>0.14453563588222479</v>
      </c>
      <c r="F195" s="7"/>
    </row>
    <row r="196" spans="1:6" x14ac:dyDescent="0.15">
      <c r="A196" s="5" t="s">
        <v>626</v>
      </c>
      <c r="B196" s="13" t="s">
        <v>627</v>
      </c>
      <c r="C196" s="4">
        <v>473234</v>
      </c>
      <c r="D196" s="4">
        <v>50800</v>
      </c>
      <c r="E196" s="9">
        <v>0.10734647130172388</v>
      </c>
      <c r="F196" s="7"/>
    </row>
    <row r="197" spans="1:6" x14ac:dyDescent="0.15">
      <c r="A197" s="5" t="s">
        <v>724</v>
      </c>
      <c r="B197" s="13" t="s">
        <v>725</v>
      </c>
      <c r="C197" s="4">
        <v>471983</v>
      </c>
      <c r="D197" s="4">
        <v>42450</v>
      </c>
      <c r="E197" s="9">
        <v>8.9939680030848568E-2</v>
      </c>
      <c r="F197" s="7"/>
    </row>
    <row r="198" spans="1:6" x14ac:dyDescent="0.15">
      <c r="A198" s="5" t="s">
        <v>592</v>
      </c>
      <c r="B198" s="13" t="s">
        <v>593</v>
      </c>
      <c r="C198" s="4">
        <v>464281</v>
      </c>
      <c r="D198" s="4">
        <v>45606</v>
      </c>
      <c r="E198" s="9">
        <v>9.822930509755945E-2</v>
      </c>
      <c r="F198" s="7"/>
    </row>
    <row r="199" spans="1:6" x14ac:dyDescent="0.15">
      <c r="A199" s="5" t="s">
        <v>730</v>
      </c>
      <c r="B199" s="13" t="s">
        <v>731</v>
      </c>
      <c r="C199" s="4">
        <v>458347</v>
      </c>
      <c r="D199" s="4">
        <v>47421</v>
      </c>
      <c r="E199" s="9">
        <v>0.10346091498362595</v>
      </c>
      <c r="F199" s="7"/>
    </row>
    <row r="200" spans="1:6" x14ac:dyDescent="0.15">
      <c r="A200" s="5" t="s">
        <v>742</v>
      </c>
      <c r="B200" s="13" t="s">
        <v>743</v>
      </c>
      <c r="C200" s="4">
        <v>456084</v>
      </c>
      <c r="D200" s="4">
        <v>34800</v>
      </c>
      <c r="E200" s="9">
        <v>7.6301733891125323E-2</v>
      </c>
      <c r="F200" s="7"/>
    </row>
    <row r="201" spans="1:6" x14ac:dyDescent="0.15">
      <c r="A201" s="5" t="s">
        <v>772</v>
      </c>
      <c r="B201" s="13" t="s">
        <v>773</v>
      </c>
      <c r="C201" s="4">
        <v>455071</v>
      </c>
      <c r="D201" s="4">
        <v>26150</v>
      </c>
      <c r="E201" s="9">
        <v>5.7463560631198209E-2</v>
      </c>
      <c r="F201" s="7"/>
    </row>
    <row r="202" spans="1:6" x14ac:dyDescent="0.15">
      <c r="A202" s="5" t="s">
        <v>714</v>
      </c>
      <c r="B202" s="13" t="s">
        <v>715</v>
      </c>
      <c r="C202" s="4">
        <v>453659</v>
      </c>
      <c r="D202" s="4">
        <v>31200</v>
      </c>
      <c r="E202" s="9">
        <v>6.87741232952504E-2</v>
      </c>
      <c r="F202" s="7"/>
    </row>
    <row r="203" spans="1:6" x14ac:dyDescent="0.15">
      <c r="A203" s="5" t="s">
        <v>744</v>
      </c>
      <c r="B203" s="13" t="s">
        <v>745</v>
      </c>
      <c r="C203" s="4">
        <v>450060</v>
      </c>
      <c r="D203" s="4">
        <v>37800</v>
      </c>
      <c r="E203" s="9">
        <v>8.3988801493134244E-2</v>
      </c>
      <c r="F203" s="7"/>
    </row>
    <row r="204" spans="1:6" x14ac:dyDescent="0.15">
      <c r="A204" s="5" t="s">
        <v>770</v>
      </c>
      <c r="B204" s="13" t="s">
        <v>771</v>
      </c>
      <c r="C204" s="4">
        <v>438872</v>
      </c>
      <c r="D204" s="4">
        <v>27400</v>
      </c>
      <c r="E204" s="9">
        <v>6.2432782223518474E-2</v>
      </c>
      <c r="F204" s="7"/>
    </row>
    <row r="205" spans="1:6" x14ac:dyDescent="0.15">
      <c r="A205" s="5" t="s">
        <v>582</v>
      </c>
      <c r="B205" s="13" t="s">
        <v>583</v>
      </c>
      <c r="C205" s="4">
        <v>432329</v>
      </c>
      <c r="D205" s="4">
        <v>50700</v>
      </c>
      <c r="E205" s="9">
        <v>0.11727179994865022</v>
      </c>
      <c r="F205" s="7"/>
    </row>
    <row r="206" spans="1:6" x14ac:dyDescent="0.15">
      <c r="A206" s="5" t="s">
        <v>468</v>
      </c>
      <c r="B206" s="13" t="s">
        <v>469</v>
      </c>
      <c r="C206" s="4">
        <v>430713</v>
      </c>
      <c r="D206" s="4">
        <v>38050</v>
      </c>
      <c r="E206" s="9">
        <v>8.8341888914427943E-2</v>
      </c>
      <c r="F206" s="7"/>
    </row>
    <row r="207" spans="1:6" x14ac:dyDescent="0.15">
      <c r="A207" s="5" t="s">
        <v>660</v>
      </c>
      <c r="B207" s="13" t="s">
        <v>661</v>
      </c>
      <c r="C207" s="4">
        <v>426023</v>
      </c>
      <c r="D207" s="4">
        <v>42312</v>
      </c>
      <c r="E207" s="9">
        <v>9.931858139114555E-2</v>
      </c>
      <c r="F207" s="7"/>
    </row>
    <row r="208" spans="1:6" x14ac:dyDescent="0.15">
      <c r="A208" s="5" t="s">
        <v>371</v>
      </c>
      <c r="B208" s="13" t="s">
        <v>372</v>
      </c>
      <c r="C208" s="4">
        <v>425049</v>
      </c>
      <c r="D208" s="4">
        <v>97300</v>
      </c>
      <c r="E208" s="9">
        <v>0.22891478394255721</v>
      </c>
      <c r="F208" s="7"/>
    </row>
    <row r="209" spans="1:6" x14ac:dyDescent="0.15">
      <c r="A209" s="5" t="s">
        <v>365</v>
      </c>
      <c r="B209" s="13" t="s">
        <v>366</v>
      </c>
      <c r="C209" s="4">
        <v>411052</v>
      </c>
      <c r="D209" s="4">
        <v>150400</v>
      </c>
      <c r="E209" s="9">
        <v>0.36589044695075074</v>
      </c>
      <c r="F209" s="7"/>
    </row>
    <row r="210" spans="1:6" x14ac:dyDescent="0.15">
      <c r="A210" s="5" t="s">
        <v>792</v>
      </c>
      <c r="B210" s="13" t="s">
        <v>793</v>
      </c>
      <c r="C210" s="4">
        <v>406564</v>
      </c>
      <c r="D210" s="4">
        <v>42150</v>
      </c>
      <c r="E210" s="9">
        <v>0.10367371434755659</v>
      </c>
      <c r="F210" s="7"/>
    </row>
    <row r="211" spans="1:6" x14ac:dyDescent="0.15">
      <c r="A211" s="5" t="s">
        <v>810</v>
      </c>
      <c r="B211" s="13" t="s">
        <v>811</v>
      </c>
      <c r="C211" s="4">
        <v>398376</v>
      </c>
      <c r="D211" s="4">
        <v>17800</v>
      </c>
      <c r="E211" s="9">
        <v>4.4681406510432356E-2</v>
      </c>
      <c r="F211" s="7"/>
    </row>
    <row r="212" spans="1:6" x14ac:dyDescent="0.15">
      <c r="A212" s="5" t="s">
        <v>656</v>
      </c>
      <c r="B212" s="13" t="s">
        <v>657</v>
      </c>
      <c r="C212" s="4">
        <v>393652</v>
      </c>
      <c r="D212" s="4">
        <v>53000</v>
      </c>
      <c r="E212" s="9">
        <v>0.13463668417790334</v>
      </c>
      <c r="F212" s="7"/>
    </row>
    <row r="213" spans="1:6" x14ac:dyDescent="0.15">
      <c r="A213" s="5" t="s">
        <v>728</v>
      </c>
      <c r="B213" s="13" t="s">
        <v>729</v>
      </c>
      <c r="C213" s="4">
        <v>385276</v>
      </c>
      <c r="D213" s="4">
        <v>43550</v>
      </c>
      <c r="E213" s="9">
        <v>0.11303584962468465</v>
      </c>
      <c r="F213" s="7"/>
    </row>
    <row r="214" spans="1:6" x14ac:dyDescent="0.15">
      <c r="A214" s="5" t="s">
        <v>628</v>
      </c>
      <c r="B214" s="13" t="s">
        <v>629</v>
      </c>
      <c r="C214" s="4">
        <v>376741</v>
      </c>
      <c r="D214" s="4">
        <v>45750</v>
      </c>
      <c r="E214" s="9">
        <v>0.1214362121457447</v>
      </c>
      <c r="F214" s="7"/>
    </row>
    <row r="215" spans="1:6" x14ac:dyDescent="0.15">
      <c r="A215" s="5" t="s">
        <v>780</v>
      </c>
      <c r="B215" s="13" t="s">
        <v>781</v>
      </c>
      <c r="C215" s="4">
        <v>361322</v>
      </c>
      <c r="D215" s="4">
        <v>18250</v>
      </c>
      <c r="E215" s="9">
        <v>5.050896430330841E-2</v>
      </c>
      <c r="F215" s="7"/>
    </row>
    <row r="216" spans="1:6" x14ac:dyDescent="0.15">
      <c r="A216" s="5" t="s">
        <v>458</v>
      </c>
      <c r="B216" s="13" t="s">
        <v>459</v>
      </c>
      <c r="C216" s="4">
        <v>355453</v>
      </c>
      <c r="D216" s="4">
        <v>63800</v>
      </c>
      <c r="E216" s="9">
        <v>0.17948927143673002</v>
      </c>
      <c r="F216" s="7"/>
    </row>
    <row r="217" spans="1:6" x14ac:dyDescent="0.15">
      <c r="A217" s="5" t="s">
        <v>720</v>
      </c>
      <c r="B217" s="13" t="s">
        <v>721</v>
      </c>
      <c r="C217" s="4">
        <v>354629</v>
      </c>
      <c r="D217" s="4">
        <v>36150</v>
      </c>
      <c r="E217" s="9">
        <v>0.1019375178002927</v>
      </c>
      <c r="F217" s="7"/>
    </row>
    <row r="218" spans="1:6" x14ac:dyDescent="0.15">
      <c r="A218" s="5" t="s">
        <v>606</v>
      </c>
      <c r="B218" s="13" t="s">
        <v>607</v>
      </c>
      <c r="C218" s="4">
        <v>351044</v>
      </c>
      <c r="D218" s="4">
        <v>59250</v>
      </c>
      <c r="E218" s="9">
        <v>0.1687822609131619</v>
      </c>
      <c r="F218" s="7"/>
    </row>
    <row r="219" spans="1:6" x14ac:dyDescent="0.15">
      <c r="A219" s="5" t="s">
        <v>822</v>
      </c>
      <c r="B219" s="13" t="s">
        <v>823</v>
      </c>
      <c r="C219" s="4">
        <v>350282</v>
      </c>
      <c r="D219" s="4">
        <v>17500</v>
      </c>
      <c r="E219" s="9">
        <v>4.9959746718358351E-2</v>
      </c>
      <c r="F219" s="7"/>
    </row>
    <row r="220" spans="1:6" x14ac:dyDescent="0.15">
      <c r="A220" s="5" t="s">
        <v>748</v>
      </c>
      <c r="B220" s="13" t="s">
        <v>749</v>
      </c>
      <c r="C220" s="4">
        <v>327442</v>
      </c>
      <c r="D220" s="4">
        <v>23600</v>
      </c>
      <c r="E220" s="9">
        <v>7.2073832923082559E-2</v>
      </c>
      <c r="F220" s="7"/>
    </row>
    <row r="221" spans="1:6" x14ac:dyDescent="0.15">
      <c r="A221" s="5" t="s">
        <v>798</v>
      </c>
      <c r="B221" s="13" t="s">
        <v>799</v>
      </c>
      <c r="C221" s="4">
        <v>318546</v>
      </c>
      <c r="D221" s="4">
        <v>23200</v>
      </c>
      <c r="E221" s="9">
        <v>7.2830925517821596E-2</v>
      </c>
      <c r="F221" s="7"/>
    </row>
    <row r="222" spans="1:6" x14ac:dyDescent="0.15">
      <c r="A222" s="5" t="s">
        <v>630</v>
      </c>
      <c r="B222" s="13" t="s">
        <v>631</v>
      </c>
      <c r="C222" s="4">
        <v>296512</v>
      </c>
      <c r="D222" s="4">
        <v>42300</v>
      </c>
      <c r="E222" s="9">
        <v>0.14265864450679905</v>
      </c>
      <c r="F222" s="7"/>
    </row>
    <row r="223" spans="1:6" x14ac:dyDescent="0.15">
      <c r="A223" s="5" t="s">
        <v>604</v>
      </c>
      <c r="B223" s="13" t="s">
        <v>605</v>
      </c>
      <c r="C223" s="4">
        <v>275376</v>
      </c>
      <c r="D223" s="4">
        <v>38150</v>
      </c>
      <c r="E223" s="9">
        <v>0.13853785369821625</v>
      </c>
      <c r="F223" s="7"/>
    </row>
    <row r="224" spans="1:6" x14ac:dyDescent="0.15">
      <c r="A224" s="5" t="s">
        <v>820</v>
      </c>
      <c r="B224" s="13" t="s">
        <v>821</v>
      </c>
      <c r="C224" s="4">
        <v>269403</v>
      </c>
      <c r="D224" s="4">
        <v>18750</v>
      </c>
      <c r="E224" s="9">
        <v>6.9598334094275113E-2</v>
      </c>
      <c r="F224" s="7"/>
    </row>
    <row r="225" spans="1:7" x14ac:dyDescent="0.15">
      <c r="A225" s="5" t="s">
        <v>494</v>
      </c>
      <c r="B225" s="13" t="s">
        <v>495</v>
      </c>
      <c r="C225" s="4">
        <v>239963</v>
      </c>
      <c r="D225" s="4">
        <v>55000</v>
      </c>
      <c r="E225" s="9">
        <v>0.22920200197530452</v>
      </c>
      <c r="F225" s="7"/>
    </row>
    <row r="226" spans="1:7" x14ac:dyDescent="0.15">
      <c r="A226" s="5" t="s">
        <v>580</v>
      </c>
      <c r="B226" s="13" t="s">
        <v>581</v>
      </c>
      <c r="C226" s="4">
        <v>233284</v>
      </c>
      <c r="D226" s="4">
        <v>38500</v>
      </c>
      <c r="E226" s="9">
        <v>0.16503489309168223</v>
      </c>
      <c r="F226" s="7"/>
      <c r="G226" s="18"/>
    </row>
    <row r="227" spans="1:7" x14ac:dyDescent="0.15">
      <c r="A227" s="5" t="s">
        <v>716</v>
      </c>
      <c r="B227" s="13" t="s">
        <v>717</v>
      </c>
      <c r="C227" s="4">
        <v>214602</v>
      </c>
      <c r="D227" s="4">
        <v>33075</v>
      </c>
      <c r="E227" s="9">
        <v>0.15412251516761261</v>
      </c>
      <c r="F227" s="7"/>
      <c r="G227" s="18"/>
    </row>
    <row r="228" spans="1:7" x14ac:dyDescent="0.15">
      <c r="A228" s="5" t="s">
        <v>782</v>
      </c>
      <c r="B228" s="13" t="s">
        <v>783</v>
      </c>
      <c r="C228" s="4">
        <v>209014</v>
      </c>
      <c r="D228" s="4">
        <v>13715</v>
      </c>
      <c r="E228" s="9">
        <v>6.5617614131110835E-2</v>
      </c>
      <c r="F228" s="7"/>
      <c r="G228" s="18"/>
    </row>
    <row r="229" spans="1:7" x14ac:dyDescent="0.15">
      <c r="A229" s="5" t="s">
        <v>512</v>
      </c>
      <c r="B229" s="13" t="s">
        <v>513</v>
      </c>
      <c r="C229" s="4">
        <v>198325</v>
      </c>
      <c r="D229" s="4">
        <v>14050</v>
      </c>
      <c r="E229" s="9">
        <v>7.0843312744232945E-2</v>
      </c>
      <c r="F229" s="7"/>
      <c r="G229" s="18"/>
    </row>
    <row r="230" spans="1:7" x14ac:dyDescent="0.15">
      <c r="A230" s="5" t="s">
        <v>746</v>
      </c>
      <c r="B230" s="13" t="s">
        <v>747</v>
      </c>
      <c r="C230" s="4">
        <v>192272</v>
      </c>
      <c r="D230" s="4">
        <v>26350</v>
      </c>
      <c r="E230" s="9">
        <v>0.13704543563285346</v>
      </c>
      <c r="F230" s="7"/>
      <c r="G230" s="18"/>
    </row>
    <row r="231" spans="1:7" x14ac:dyDescent="0.15">
      <c r="A231" s="5" t="s">
        <v>315</v>
      </c>
      <c r="B231" s="13" t="s">
        <v>316</v>
      </c>
      <c r="C231" s="4">
        <v>155986</v>
      </c>
      <c r="D231" s="4">
        <v>128500</v>
      </c>
      <c r="E231" s="9">
        <v>0.82379187875835014</v>
      </c>
      <c r="F231" s="7"/>
      <c r="G231" s="18"/>
    </row>
    <row r="232" spans="1:7" x14ac:dyDescent="0.15">
      <c r="A232" s="5" t="s">
        <v>860</v>
      </c>
      <c r="B232" s="13" t="s">
        <v>861</v>
      </c>
      <c r="C232" s="4">
        <v>119923</v>
      </c>
      <c r="D232" s="4">
        <v>1000</v>
      </c>
      <c r="E232" s="9">
        <v>8.3386839888928733E-3</v>
      </c>
      <c r="F232" s="7"/>
      <c r="G232" s="18"/>
    </row>
    <row r="233" spans="1:7" x14ac:dyDescent="0.15">
      <c r="A233" s="5" t="s">
        <v>846</v>
      </c>
      <c r="B233" s="13" t="s">
        <v>847</v>
      </c>
      <c r="C233" s="4">
        <v>87850</v>
      </c>
      <c r="D233" s="4">
        <v>4200</v>
      </c>
      <c r="E233" s="9">
        <v>4.7808764940239043E-2</v>
      </c>
      <c r="F233" s="7"/>
      <c r="G233" s="18"/>
    </row>
    <row r="234" spans="1:7" x14ac:dyDescent="0.15">
      <c r="A234" s="5" t="s">
        <v>648</v>
      </c>
      <c r="B234" s="13" t="s">
        <v>649</v>
      </c>
      <c r="C234" s="4">
        <v>24782</v>
      </c>
      <c r="D234" s="4">
        <v>6500</v>
      </c>
      <c r="E234" s="9">
        <v>0.26228714389476232</v>
      </c>
      <c r="F234" s="7"/>
      <c r="G234" s="18"/>
    </row>
    <row r="235" spans="1:7" x14ac:dyDescent="0.15">
      <c r="A235" s="5" t="s">
        <v>824</v>
      </c>
      <c r="B235" s="13" t="s">
        <v>825</v>
      </c>
      <c r="C235" s="4">
        <v>5708</v>
      </c>
      <c r="D235" s="4" t="s">
        <v>2</v>
      </c>
      <c r="E235" s="11" t="s">
        <v>880</v>
      </c>
      <c r="F235" s="7"/>
      <c r="G235" s="18"/>
    </row>
    <row r="236" spans="1:7" x14ac:dyDescent="0.15">
      <c r="A236" s="5" t="s">
        <v>862</v>
      </c>
      <c r="B236" s="13" t="s">
        <v>863</v>
      </c>
      <c r="C236" s="4">
        <v>1259</v>
      </c>
      <c r="D236" s="4" t="s">
        <v>2</v>
      </c>
      <c r="E236" s="11" t="s">
        <v>880</v>
      </c>
      <c r="F236" s="7"/>
      <c r="G236" s="18"/>
    </row>
    <row r="237" spans="1:7" x14ac:dyDescent="0.15">
      <c r="A237" s="5" t="s">
        <v>544</v>
      </c>
      <c r="B237" s="13" t="s">
        <v>545</v>
      </c>
      <c r="C237" s="4">
        <v>0</v>
      </c>
      <c r="D237" s="4" t="s">
        <v>2</v>
      </c>
      <c r="E237" s="11" t="s">
        <v>880</v>
      </c>
      <c r="F237" s="7"/>
      <c r="G237" s="18"/>
    </row>
    <row r="238" spans="1:7" x14ac:dyDescent="0.15">
      <c r="A238" s="5" t="s">
        <v>804</v>
      </c>
      <c r="B238" s="13" t="s">
        <v>805</v>
      </c>
      <c r="C238" s="4">
        <v>0</v>
      </c>
      <c r="D238" s="4" t="s">
        <v>2</v>
      </c>
      <c r="E238" s="11" t="s">
        <v>880</v>
      </c>
      <c r="F238" s="7"/>
      <c r="G238" s="18"/>
    </row>
    <row r="239" spans="1:7" x14ac:dyDescent="0.15">
      <c r="A239" s="5" t="s">
        <v>858</v>
      </c>
      <c r="B239" s="13" t="s">
        <v>859</v>
      </c>
      <c r="C239" s="8" t="s">
        <v>868</v>
      </c>
      <c r="D239" s="4" t="s">
        <v>2</v>
      </c>
      <c r="E239" s="11" t="s">
        <v>880</v>
      </c>
      <c r="F239" s="7"/>
      <c r="G239" s="18"/>
    </row>
    <row r="240" spans="1:7" x14ac:dyDescent="0.15">
      <c r="A240" s="5" t="s">
        <v>125</v>
      </c>
      <c r="B240" s="13" t="s">
        <v>126</v>
      </c>
      <c r="C240" s="8" t="s">
        <v>868</v>
      </c>
      <c r="D240" s="4">
        <v>280627</v>
      </c>
      <c r="E240" s="11" t="s">
        <v>880</v>
      </c>
      <c r="F240" s="7"/>
      <c r="G240" s="18"/>
    </row>
    <row r="241" spans="1:7" x14ac:dyDescent="0.15">
      <c r="A241" s="5" t="s">
        <v>403</v>
      </c>
      <c r="B241" s="13" t="s">
        <v>404</v>
      </c>
      <c r="C241" s="8" t="s">
        <v>868</v>
      </c>
      <c r="D241" s="4">
        <v>83210</v>
      </c>
      <c r="E241" s="11" t="s">
        <v>880</v>
      </c>
      <c r="F241" s="7"/>
      <c r="G241" s="18"/>
    </row>
    <row r="242" spans="1:7" x14ac:dyDescent="0.15">
      <c r="A242" s="5" t="s">
        <v>612</v>
      </c>
      <c r="B242" s="13" t="s">
        <v>613</v>
      </c>
      <c r="C242" s="8" t="s">
        <v>868</v>
      </c>
      <c r="D242" s="4">
        <v>43475</v>
      </c>
      <c r="E242" s="11" t="s">
        <v>880</v>
      </c>
      <c r="F242" s="7"/>
      <c r="G242" s="18"/>
    </row>
    <row r="243" spans="1:7" x14ac:dyDescent="0.15">
      <c r="A243" s="1" t="s">
        <v>864</v>
      </c>
      <c r="B243" s="12" t="s">
        <v>878</v>
      </c>
      <c r="C243" s="8" t="s">
        <v>868</v>
      </c>
      <c r="D243" s="4" t="s">
        <v>2</v>
      </c>
      <c r="E243" s="11" t="s">
        <v>880</v>
      </c>
      <c r="F243" s="7"/>
      <c r="G243" s="18"/>
    </row>
    <row r="244" spans="1:7" x14ac:dyDescent="0.15">
      <c r="G244" s="18"/>
    </row>
    <row r="245" spans="1:7" x14ac:dyDescent="0.15">
      <c r="B245" s="16" t="s">
        <v>882</v>
      </c>
      <c r="C245" s="15">
        <f>SUM(C9:C244)</f>
        <v>257016785</v>
      </c>
      <c r="D245" s="15">
        <f>SUM(D3:D242)</f>
        <v>48950425</v>
      </c>
      <c r="G245" s="18"/>
    </row>
    <row r="246" spans="1:7" x14ac:dyDescent="0.15">
      <c r="G246" s="18"/>
    </row>
    <row r="247" spans="1:7" x14ac:dyDescent="0.15">
      <c r="G247" s="18"/>
    </row>
    <row r="248" spans="1:7" x14ac:dyDescent="0.15">
      <c r="G248" s="18"/>
    </row>
    <row r="249" spans="1:7" x14ac:dyDescent="0.15">
      <c r="G249" s="18"/>
    </row>
    <row r="250" spans="1:7" x14ac:dyDescent="0.15">
      <c r="G250" s="18"/>
    </row>
    <row r="251" spans="1:7" x14ac:dyDescent="0.15">
      <c r="G251" s="18"/>
    </row>
    <row r="252" spans="1:7" x14ac:dyDescent="0.15">
      <c r="G252" s="18"/>
    </row>
    <row r="253" spans="1:7" x14ac:dyDescent="0.15">
      <c r="G253" s="18"/>
    </row>
    <row r="254" spans="1:7" x14ac:dyDescent="0.15">
      <c r="G254" s="18"/>
    </row>
    <row r="255" spans="1:7" x14ac:dyDescent="0.15">
      <c r="G255" s="18"/>
    </row>
    <row r="256" spans="1:7" x14ac:dyDescent="0.15">
      <c r="G256" s="18"/>
    </row>
    <row r="257" spans="7:7" x14ac:dyDescent="0.15">
      <c r="G257" s="18"/>
    </row>
    <row r="258" spans="7:7" x14ac:dyDescent="0.15">
      <c r="G258" s="18"/>
    </row>
    <row r="259" spans="7:7" x14ac:dyDescent="0.15">
      <c r="G259" s="18"/>
    </row>
    <row r="260" spans="7:7" x14ac:dyDescent="0.15">
      <c r="G260" s="18"/>
    </row>
    <row r="261" spans="7:7" x14ac:dyDescent="0.15">
      <c r="G261" s="18"/>
    </row>
    <row r="262" spans="7:7" x14ac:dyDescent="0.15">
      <c r="G262" s="18"/>
    </row>
    <row r="263" spans="7:7" x14ac:dyDescent="0.15">
      <c r="G263" s="18"/>
    </row>
    <row r="264" spans="7:7" x14ac:dyDescent="0.15">
      <c r="G264" s="18"/>
    </row>
    <row r="265" spans="7:7" x14ac:dyDescent="0.15">
      <c r="G265" s="18"/>
    </row>
    <row r="266" spans="7:7" x14ac:dyDescent="0.15">
      <c r="G266" s="18"/>
    </row>
    <row r="267" spans="7:7" x14ac:dyDescent="0.15">
      <c r="G267" s="18"/>
    </row>
    <row r="268" spans="7:7" x14ac:dyDescent="0.15">
      <c r="G268" s="18"/>
    </row>
    <row r="269" spans="7:7" x14ac:dyDescent="0.15">
      <c r="G269" s="18"/>
    </row>
    <row r="270" spans="7:7" x14ac:dyDescent="0.15">
      <c r="G270" s="18"/>
    </row>
    <row r="271" spans="7:7" x14ac:dyDescent="0.15">
      <c r="G271" s="18"/>
    </row>
    <row r="272" spans="7:7" x14ac:dyDescent="0.15">
      <c r="G272" s="18"/>
    </row>
    <row r="273" spans="7:7" x14ac:dyDescent="0.15">
      <c r="G273" s="18"/>
    </row>
    <row r="274" spans="7:7" x14ac:dyDescent="0.15">
      <c r="G274" s="18"/>
    </row>
    <row r="275" spans="7:7" x14ac:dyDescent="0.15">
      <c r="G275" s="18"/>
    </row>
    <row r="276" spans="7:7" x14ac:dyDescent="0.15">
      <c r="G276" s="18"/>
    </row>
    <row r="277" spans="7:7" x14ac:dyDescent="0.15">
      <c r="G277" s="18"/>
    </row>
    <row r="278" spans="7:7" x14ac:dyDescent="0.15">
      <c r="G278" s="18"/>
    </row>
    <row r="279" spans="7:7" x14ac:dyDescent="0.15">
      <c r="G279" s="18"/>
    </row>
    <row r="280" spans="7:7" x14ac:dyDescent="0.15">
      <c r="G280" s="18"/>
    </row>
    <row r="281" spans="7:7" x14ac:dyDescent="0.15">
      <c r="G281" s="18"/>
    </row>
    <row r="282" spans="7:7" x14ac:dyDescent="0.15">
      <c r="G282" s="18"/>
    </row>
    <row r="283" spans="7:7" x14ac:dyDescent="0.15">
      <c r="G283" s="18"/>
    </row>
    <row r="284" spans="7:7" x14ac:dyDescent="0.15">
      <c r="G284" s="18"/>
    </row>
    <row r="285" spans="7:7" x14ac:dyDescent="0.15">
      <c r="G285" s="18"/>
    </row>
    <row r="286" spans="7:7" x14ac:dyDescent="0.15">
      <c r="G286" s="18"/>
    </row>
    <row r="287" spans="7:7" x14ac:dyDescent="0.15">
      <c r="G287" s="18"/>
    </row>
    <row r="288" spans="7:7" x14ac:dyDescent="0.15">
      <c r="G288" s="18"/>
    </row>
    <row r="289" spans="7:7" x14ac:dyDescent="0.15">
      <c r="G289" s="18"/>
    </row>
    <row r="290" spans="7:7" x14ac:dyDescent="0.15">
      <c r="G290" s="18"/>
    </row>
    <row r="291" spans="7:7" x14ac:dyDescent="0.15">
      <c r="G291" s="18"/>
    </row>
    <row r="292" spans="7:7" x14ac:dyDescent="0.15">
      <c r="G292" s="18"/>
    </row>
    <row r="293" spans="7:7" x14ac:dyDescent="0.15">
      <c r="G293" s="18"/>
    </row>
    <row r="294" spans="7:7" x14ac:dyDescent="0.15">
      <c r="G294" s="18"/>
    </row>
    <row r="295" spans="7:7" x14ac:dyDescent="0.15">
      <c r="G295" s="18"/>
    </row>
    <row r="296" spans="7:7" x14ac:dyDescent="0.15">
      <c r="G296" s="18"/>
    </row>
    <row r="297" spans="7:7" x14ac:dyDescent="0.15">
      <c r="G297" s="18"/>
    </row>
    <row r="298" spans="7:7" x14ac:dyDescent="0.15">
      <c r="G298" s="18"/>
    </row>
    <row r="299" spans="7:7" x14ac:dyDescent="0.15">
      <c r="G299" s="18"/>
    </row>
    <row r="300" spans="7:7" x14ac:dyDescent="0.15">
      <c r="G300" s="18"/>
    </row>
    <row r="301" spans="7:7" x14ac:dyDescent="0.15">
      <c r="G301" s="18"/>
    </row>
    <row r="302" spans="7:7" x14ac:dyDescent="0.15">
      <c r="G302" s="18"/>
    </row>
    <row r="303" spans="7:7" x14ac:dyDescent="0.15">
      <c r="G303" s="18"/>
    </row>
    <row r="304" spans="7:7" x14ac:dyDescent="0.15">
      <c r="G304" s="18"/>
    </row>
    <row r="305" spans="7:7" x14ac:dyDescent="0.15">
      <c r="G305" s="18"/>
    </row>
    <row r="306" spans="7:7" x14ac:dyDescent="0.15">
      <c r="G306" s="18"/>
    </row>
    <row r="307" spans="7:7" x14ac:dyDescent="0.15">
      <c r="G307" s="18"/>
    </row>
    <row r="308" spans="7:7" x14ac:dyDescent="0.15">
      <c r="G308" s="18"/>
    </row>
    <row r="309" spans="7:7" x14ac:dyDescent="0.15">
      <c r="G309" s="18"/>
    </row>
    <row r="310" spans="7:7" x14ac:dyDescent="0.15">
      <c r="G310" s="18"/>
    </row>
    <row r="311" spans="7:7" x14ac:dyDescent="0.15">
      <c r="G311" s="18"/>
    </row>
    <row r="312" spans="7:7" x14ac:dyDescent="0.15">
      <c r="G312" s="18"/>
    </row>
    <row r="313" spans="7:7" x14ac:dyDescent="0.15">
      <c r="G313" s="18"/>
    </row>
    <row r="314" spans="7:7" x14ac:dyDescent="0.15">
      <c r="G314" s="18"/>
    </row>
    <row r="315" spans="7:7" x14ac:dyDescent="0.15">
      <c r="G315" s="18"/>
    </row>
    <row r="316" spans="7:7" x14ac:dyDescent="0.15">
      <c r="G316" s="18"/>
    </row>
    <row r="317" spans="7:7" x14ac:dyDescent="0.15">
      <c r="G317" s="18"/>
    </row>
    <row r="318" spans="7:7" x14ac:dyDescent="0.15">
      <c r="G318" s="18"/>
    </row>
    <row r="319" spans="7:7" x14ac:dyDescent="0.15">
      <c r="G319" s="18"/>
    </row>
    <row r="320" spans="7:7" x14ac:dyDescent="0.15">
      <c r="G320" s="18"/>
    </row>
    <row r="321" spans="7:7" x14ac:dyDescent="0.15">
      <c r="G321" s="18"/>
    </row>
    <row r="322" spans="7:7" x14ac:dyDescent="0.15">
      <c r="G322" s="18"/>
    </row>
    <row r="323" spans="7:7" x14ac:dyDescent="0.15">
      <c r="G323" s="18"/>
    </row>
    <row r="324" spans="7:7" x14ac:dyDescent="0.15">
      <c r="G324" s="18"/>
    </row>
    <row r="325" spans="7:7" x14ac:dyDescent="0.15">
      <c r="G325" s="18"/>
    </row>
    <row r="326" spans="7:7" x14ac:dyDescent="0.15">
      <c r="G326" s="18"/>
    </row>
    <row r="327" spans="7:7" x14ac:dyDescent="0.15">
      <c r="G327" s="18"/>
    </row>
    <row r="328" spans="7:7" x14ac:dyDescent="0.15">
      <c r="G328" s="18"/>
    </row>
    <row r="329" spans="7:7" x14ac:dyDescent="0.15">
      <c r="G329" s="18"/>
    </row>
    <row r="330" spans="7:7" x14ac:dyDescent="0.15">
      <c r="G330" s="18"/>
    </row>
    <row r="331" spans="7:7" x14ac:dyDescent="0.15">
      <c r="G331" s="18"/>
    </row>
    <row r="332" spans="7:7" x14ac:dyDescent="0.15">
      <c r="G332" s="18"/>
    </row>
    <row r="333" spans="7:7" x14ac:dyDescent="0.15">
      <c r="G333" s="18"/>
    </row>
    <row r="334" spans="7:7" x14ac:dyDescent="0.15">
      <c r="G334" s="18"/>
    </row>
    <row r="335" spans="7:7" x14ac:dyDescent="0.15">
      <c r="G335" s="18"/>
    </row>
    <row r="336" spans="7:7" x14ac:dyDescent="0.15">
      <c r="G336" s="18"/>
    </row>
    <row r="337" spans="7:7" x14ac:dyDescent="0.15">
      <c r="G337" s="18"/>
    </row>
    <row r="338" spans="7:7" x14ac:dyDescent="0.15">
      <c r="G338" s="18"/>
    </row>
    <row r="339" spans="7:7" x14ac:dyDescent="0.15">
      <c r="G339" s="18"/>
    </row>
    <row r="340" spans="7:7" x14ac:dyDescent="0.15">
      <c r="G340" s="18"/>
    </row>
    <row r="341" spans="7:7" x14ac:dyDescent="0.15">
      <c r="G341" s="18"/>
    </row>
    <row r="342" spans="7:7" x14ac:dyDescent="0.15">
      <c r="G342" s="18"/>
    </row>
    <row r="343" spans="7:7" x14ac:dyDescent="0.15">
      <c r="G343" s="18"/>
    </row>
    <row r="344" spans="7:7" x14ac:dyDescent="0.15">
      <c r="G344" s="18"/>
    </row>
    <row r="345" spans="7:7" x14ac:dyDescent="0.15">
      <c r="G345" s="18"/>
    </row>
    <row r="346" spans="7:7" x14ac:dyDescent="0.15">
      <c r="G346" s="18"/>
    </row>
    <row r="347" spans="7:7" x14ac:dyDescent="0.15">
      <c r="G347" s="18"/>
    </row>
    <row r="348" spans="7:7" x14ac:dyDescent="0.15">
      <c r="G348" s="18"/>
    </row>
    <row r="349" spans="7:7" x14ac:dyDescent="0.15">
      <c r="G349" s="18"/>
    </row>
    <row r="350" spans="7:7" x14ac:dyDescent="0.15">
      <c r="G350" s="18"/>
    </row>
    <row r="351" spans="7:7" x14ac:dyDescent="0.15">
      <c r="G351" s="18"/>
    </row>
    <row r="352" spans="7:7" x14ac:dyDescent="0.15">
      <c r="G352" s="18"/>
    </row>
    <row r="353" spans="7:7" x14ac:dyDescent="0.15">
      <c r="G353" s="18"/>
    </row>
    <row r="354" spans="7:7" x14ac:dyDescent="0.15">
      <c r="G354" s="18"/>
    </row>
    <row r="355" spans="7:7" x14ac:dyDescent="0.15">
      <c r="G355" s="18"/>
    </row>
    <row r="356" spans="7:7" x14ac:dyDescent="0.15">
      <c r="G356" s="18"/>
    </row>
    <row r="357" spans="7:7" x14ac:dyDescent="0.15">
      <c r="G357" s="18"/>
    </row>
    <row r="358" spans="7:7" x14ac:dyDescent="0.15">
      <c r="G358" s="18"/>
    </row>
    <row r="359" spans="7:7" x14ac:dyDescent="0.15">
      <c r="G359" s="18"/>
    </row>
    <row r="360" spans="7:7" x14ac:dyDescent="0.15">
      <c r="G360" s="18"/>
    </row>
    <row r="361" spans="7:7" x14ac:dyDescent="0.15">
      <c r="G361" s="18"/>
    </row>
    <row r="362" spans="7:7" x14ac:dyDescent="0.15">
      <c r="G362" s="18"/>
    </row>
    <row r="363" spans="7:7" x14ac:dyDescent="0.15">
      <c r="G363" s="18"/>
    </row>
    <row r="364" spans="7:7" x14ac:dyDescent="0.15">
      <c r="G364" s="18"/>
    </row>
    <row r="365" spans="7:7" x14ac:dyDescent="0.15">
      <c r="G365" s="18"/>
    </row>
    <row r="366" spans="7:7" x14ac:dyDescent="0.15">
      <c r="G366" s="18"/>
    </row>
    <row r="367" spans="7:7" x14ac:dyDescent="0.15">
      <c r="G367" s="18"/>
    </row>
    <row r="368" spans="7:7" x14ac:dyDescent="0.15">
      <c r="G368" s="18"/>
    </row>
    <row r="369" spans="7:7" x14ac:dyDescent="0.15">
      <c r="G369" s="18"/>
    </row>
    <row r="370" spans="7:7" x14ac:dyDescent="0.15">
      <c r="G370" s="18"/>
    </row>
    <row r="371" spans="7:7" x14ac:dyDescent="0.15">
      <c r="G371" s="18"/>
    </row>
    <row r="372" spans="7:7" x14ac:dyDescent="0.15">
      <c r="G372" s="18"/>
    </row>
    <row r="373" spans="7:7" x14ac:dyDescent="0.15">
      <c r="G373" s="18"/>
    </row>
    <row r="374" spans="7:7" x14ac:dyDescent="0.15">
      <c r="G374" s="18"/>
    </row>
    <row r="375" spans="7:7" x14ac:dyDescent="0.15">
      <c r="G375" s="18"/>
    </row>
    <row r="376" spans="7:7" x14ac:dyDescent="0.15">
      <c r="G376" s="18"/>
    </row>
    <row r="377" spans="7:7" x14ac:dyDescent="0.15">
      <c r="G377" s="18"/>
    </row>
    <row r="378" spans="7:7" x14ac:dyDescent="0.15">
      <c r="G378" s="18"/>
    </row>
    <row r="379" spans="7:7" x14ac:dyDescent="0.15">
      <c r="G379" s="18"/>
    </row>
    <row r="380" spans="7:7" x14ac:dyDescent="0.15">
      <c r="G380" s="18"/>
    </row>
    <row r="381" spans="7:7" x14ac:dyDescent="0.15">
      <c r="G381" s="18"/>
    </row>
    <row r="382" spans="7:7" x14ac:dyDescent="0.15">
      <c r="G382" s="18"/>
    </row>
    <row r="383" spans="7:7" x14ac:dyDescent="0.15">
      <c r="G383" s="18"/>
    </row>
    <row r="384" spans="7:7" x14ac:dyDescent="0.15">
      <c r="G384" s="18"/>
    </row>
    <row r="385" spans="7:7" x14ac:dyDescent="0.15">
      <c r="G385" s="18"/>
    </row>
    <row r="386" spans="7:7" x14ac:dyDescent="0.15">
      <c r="G386" s="18"/>
    </row>
    <row r="387" spans="7:7" x14ac:dyDescent="0.15">
      <c r="G387" s="18"/>
    </row>
    <row r="388" spans="7:7" x14ac:dyDescent="0.15">
      <c r="G388" s="18"/>
    </row>
    <row r="389" spans="7:7" x14ac:dyDescent="0.15">
      <c r="G389" s="18"/>
    </row>
    <row r="390" spans="7:7" x14ac:dyDescent="0.15">
      <c r="G390" s="18"/>
    </row>
    <row r="391" spans="7:7" x14ac:dyDescent="0.15">
      <c r="G391" s="18"/>
    </row>
    <row r="392" spans="7:7" x14ac:dyDescent="0.15">
      <c r="G392" s="18"/>
    </row>
    <row r="393" spans="7:7" x14ac:dyDescent="0.15">
      <c r="G393" s="18"/>
    </row>
    <row r="394" spans="7:7" x14ac:dyDescent="0.15">
      <c r="G394" s="18"/>
    </row>
    <row r="395" spans="7:7" x14ac:dyDescent="0.15">
      <c r="G395" s="18"/>
    </row>
    <row r="396" spans="7:7" x14ac:dyDescent="0.15">
      <c r="G396" s="18"/>
    </row>
    <row r="397" spans="7:7" x14ac:dyDescent="0.15">
      <c r="G397" s="18"/>
    </row>
    <row r="398" spans="7:7" x14ac:dyDescent="0.15">
      <c r="G398" s="18"/>
    </row>
    <row r="399" spans="7:7" x14ac:dyDescent="0.15">
      <c r="G399" s="18"/>
    </row>
    <row r="400" spans="7:7" x14ac:dyDescent="0.15">
      <c r="G400" s="18"/>
    </row>
    <row r="401" spans="7:7" x14ac:dyDescent="0.15">
      <c r="G401" s="18"/>
    </row>
    <row r="402" spans="7:7" x14ac:dyDescent="0.15">
      <c r="G402" s="18"/>
    </row>
    <row r="403" spans="7:7" x14ac:dyDescent="0.15">
      <c r="G403" s="18"/>
    </row>
    <row r="404" spans="7:7" x14ac:dyDescent="0.15">
      <c r="G404" s="18"/>
    </row>
    <row r="405" spans="7:7" x14ac:dyDescent="0.15">
      <c r="G405" s="18"/>
    </row>
    <row r="406" spans="7:7" x14ac:dyDescent="0.15">
      <c r="G406" s="18"/>
    </row>
    <row r="407" spans="7:7" x14ac:dyDescent="0.15">
      <c r="G407" s="18"/>
    </row>
    <row r="408" spans="7:7" x14ac:dyDescent="0.15">
      <c r="G408" s="18"/>
    </row>
    <row r="409" spans="7:7" x14ac:dyDescent="0.15">
      <c r="G409" s="18"/>
    </row>
    <row r="410" spans="7:7" x14ac:dyDescent="0.15">
      <c r="G410" s="18"/>
    </row>
    <row r="411" spans="7:7" x14ac:dyDescent="0.15">
      <c r="G411" s="18"/>
    </row>
    <row r="412" spans="7:7" x14ac:dyDescent="0.15">
      <c r="G412" s="18"/>
    </row>
    <row r="413" spans="7:7" x14ac:dyDescent="0.15">
      <c r="G413" s="18"/>
    </row>
    <row r="414" spans="7:7" x14ac:dyDescent="0.15">
      <c r="G414" s="18"/>
    </row>
    <row r="415" spans="7:7" x14ac:dyDescent="0.15">
      <c r="G415" s="18"/>
    </row>
    <row r="416" spans="7:7" x14ac:dyDescent="0.15">
      <c r="G416" s="18"/>
    </row>
    <row r="417" spans="7:7" x14ac:dyDescent="0.15">
      <c r="G417" s="18"/>
    </row>
    <row r="418" spans="7:7" x14ac:dyDescent="0.15">
      <c r="G418" s="18"/>
    </row>
    <row r="419" spans="7:7" x14ac:dyDescent="0.15">
      <c r="G419" s="18"/>
    </row>
    <row r="420" spans="7:7" x14ac:dyDescent="0.15">
      <c r="G420" s="18"/>
    </row>
    <row r="421" spans="7:7" x14ac:dyDescent="0.15">
      <c r="G421" s="18"/>
    </row>
    <row r="422" spans="7:7" x14ac:dyDescent="0.15">
      <c r="G422" s="18"/>
    </row>
    <row r="423" spans="7:7" x14ac:dyDescent="0.15">
      <c r="G423" s="18"/>
    </row>
    <row r="424" spans="7:7" x14ac:dyDescent="0.15">
      <c r="G424" s="18"/>
    </row>
    <row r="425" spans="7:7" x14ac:dyDescent="0.15">
      <c r="G425" s="18"/>
    </row>
    <row r="426" spans="7:7" x14ac:dyDescent="0.15">
      <c r="G426" s="18"/>
    </row>
    <row r="427" spans="7:7" x14ac:dyDescent="0.15">
      <c r="G427" s="18"/>
    </row>
    <row r="428" spans="7:7" x14ac:dyDescent="0.15">
      <c r="G428" s="18"/>
    </row>
    <row r="429" spans="7:7" x14ac:dyDescent="0.15">
      <c r="G429" s="18"/>
    </row>
    <row r="430" spans="7:7" x14ac:dyDescent="0.15">
      <c r="G430" s="18"/>
    </row>
    <row r="431" spans="7:7" x14ac:dyDescent="0.15">
      <c r="G431" s="18"/>
    </row>
    <row r="432" spans="7:7" x14ac:dyDescent="0.15">
      <c r="G432" s="18"/>
    </row>
    <row r="433" spans="7:7" x14ac:dyDescent="0.15">
      <c r="G433" s="18"/>
    </row>
    <row r="434" spans="7:7" x14ac:dyDescent="0.15">
      <c r="G434" s="18"/>
    </row>
    <row r="435" spans="7:7" x14ac:dyDescent="0.15">
      <c r="G435" s="18"/>
    </row>
    <row r="436" spans="7:7" x14ac:dyDescent="0.15">
      <c r="G436" s="18"/>
    </row>
    <row r="437" spans="7:7" x14ac:dyDescent="0.15">
      <c r="G437" s="18"/>
    </row>
    <row r="438" spans="7:7" x14ac:dyDescent="0.15">
      <c r="G438" s="18"/>
    </row>
    <row r="439" spans="7:7" x14ac:dyDescent="0.15">
      <c r="G439" s="18"/>
    </row>
    <row r="440" spans="7:7" x14ac:dyDescent="0.15">
      <c r="G440" s="18"/>
    </row>
    <row r="441" spans="7:7" x14ac:dyDescent="0.15">
      <c r="G441" s="18"/>
    </row>
    <row r="442" spans="7:7" x14ac:dyDescent="0.15">
      <c r="G442" s="18"/>
    </row>
    <row r="443" spans="7:7" x14ac:dyDescent="0.15">
      <c r="G443" s="18"/>
    </row>
    <row r="444" spans="7:7" x14ac:dyDescent="0.15">
      <c r="G444" s="18"/>
    </row>
    <row r="445" spans="7:7" x14ac:dyDescent="0.15">
      <c r="G445" s="18"/>
    </row>
    <row r="446" spans="7:7" x14ac:dyDescent="0.15">
      <c r="G446" s="18"/>
    </row>
    <row r="447" spans="7:7" x14ac:dyDescent="0.15">
      <c r="G447" s="18"/>
    </row>
    <row r="448" spans="7:7" x14ac:dyDescent="0.15">
      <c r="G448" s="18"/>
    </row>
    <row r="449" spans="7:7" x14ac:dyDescent="0.15">
      <c r="G449" s="18"/>
    </row>
    <row r="450" spans="7:7" x14ac:dyDescent="0.15">
      <c r="G450" s="18"/>
    </row>
    <row r="451" spans="7:7" x14ac:dyDescent="0.15">
      <c r="G451" s="18"/>
    </row>
    <row r="452" spans="7:7" x14ac:dyDescent="0.15">
      <c r="G452" s="18"/>
    </row>
    <row r="453" spans="7:7" x14ac:dyDescent="0.15">
      <c r="G453" s="18"/>
    </row>
    <row r="454" spans="7:7" x14ac:dyDescent="0.15">
      <c r="G454" s="18"/>
    </row>
    <row r="455" spans="7:7" x14ac:dyDescent="0.15">
      <c r="G455" s="18"/>
    </row>
    <row r="456" spans="7:7" x14ac:dyDescent="0.15">
      <c r="G456" s="18"/>
    </row>
    <row r="457" spans="7:7" x14ac:dyDescent="0.15">
      <c r="G457" s="18"/>
    </row>
    <row r="458" spans="7:7" x14ac:dyDescent="0.15">
      <c r="G458" s="18"/>
    </row>
    <row r="459" spans="7:7" x14ac:dyDescent="0.15">
      <c r="G459" s="18"/>
    </row>
    <row r="460" spans="7:7" x14ac:dyDescent="0.15">
      <c r="G460" s="18"/>
    </row>
    <row r="461" spans="7:7" x14ac:dyDescent="0.15">
      <c r="G461" s="18"/>
    </row>
    <row r="462" spans="7:7" x14ac:dyDescent="0.15">
      <c r="G462" s="17"/>
    </row>
    <row r="1048576" spans="3:3" x14ac:dyDescent="0.15">
      <c r="C1048576" s="17">
        <f>SUM(C3:C1048575)</f>
        <v>555036245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2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Democrats</vt:lpstr>
      <vt:lpstr>Both Parties</vt:lpstr>
      <vt:lpstr>Republicans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</dc:creator>
  <cp:lastModifiedBy>Carter Dougherty</cp:lastModifiedBy>
  <dcterms:created xsi:type="dcterms:W3CDTF">2018-05-25T14:24:23Z</dcterms:created>
  <dcterms:modified xsi:type="dcterms:W3CDTF">2018-06-15T18:19:55Z</dcterms:modified>
</cp:coreProperties>
</file>